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defaultThemeVersion="124226"/>
  <mc:AlternateContent xmlns:mc="http://schemas.openxmlformats.org/markup-compatibility/2006">
    <mc:Choice Requires="x15">
      <x15ac:absPath xmlns:x15ac="http://schemas.microsoft.com/office/spreadsheetml/2010/11/ac" url="D:\FILE YUDHA\FILE YUDHA\PEMBERKASAN\"/>
    </mc:Choice>
  </mc:AlternateContent>
  <xr:revisionPtr revIDLastSave="0" documentId="13_ncr:1_{8C051751-1AEB-4776-B65D-85C1E26E4109}" xr6:coauthVersionLast="47" xr6:coauthVersionMax="47" xr10:uidLastSave="{00000000-0000-0000-0000-000000000000}"/>
  <bookViews>
    <workbookView xWindow="-110" yWindow="-110" windowWidth="19420" windowHeight="10300" xr2:uid="{00000000-000D-0000-FFFF-FFFF00000000}"/>
  </bookViews>
  <sheets>
    <sheet name="DEFECT" sheetId="1" r:id="rId1"/>
    <sheet name="FMEA" sheetId="2" r:id="rId2"/>
    <sheet name="Fishbone" sheetId="3" r:id="rId3"/>
    <sheet name="5 Why" sheetId="4"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1" i="2" l="1"/>
  <c r="J9" i="2" l="1"/>
  <c r="J10" i="2"/>
  <c r="J12" i="2"/>
  <c r="J8" i="2"/>
  <c r="Y15" i="1" l="1"/>
  <c r="W14" i="1"/>
  <c r="Y12" i="1"/>
  <c r="W11" i="1"/>
  <c r="Y11" i="1" s="1"/>
  <c r="C7" i="1"/>
  <c r="D16" i="1"/>
  <c r="D3" i="1" s="1"/>
  <c r="H13" i="1"/>
  <c r="H12" i="1"/>
  <c r="Y14" i="1" l="1"/>
  <c r="Y13" i="1"/>
  <c r="H11" i="1"/>
  <c r="H14" i="1"/>
  <c r="H15" i="1"/>
  <c r="G16" i="1"/>
  <c r="D6" i="1" s="1"/>
  <c r="E16" i="1"/>
  <c r="D4" i="1" s="1"/>
  <c r="F16" i="1"/>
  <c r="D5" i="1" s="1"/>
  <c r="D7" i="1" l="1"/>
  <c r="E3" i="1" s="1"/>
  <c r="H16" i="1"/>
  <c r="E6" i="1" l="1"/>
  <c r="E5" i="1"/>
  <c r="E4" i="1"/>
  <c r="E7" i="1" l="1"/>
</calcChain>
</file>

<file path=xl/sharedStrings.xml><?xml version="1.0" encoding="utf-8"?>
<sst xmlns="http://schemas.openxmlformats.org/spreadsheetml/2006/main" count="149" uniqueCount="95">
  <si>
    <t>No</t>
  </si>
  <si>
    <t>Bulan</t>
  </si>
  <si>
    <r>
      <t xml:space="preserve">Jumlah </t>
    </r>
    <r>
      <rPr>
        <i/>
        <sz val="10"/>
        <color theme="1"/>
        <rFont val="Times New Roman"/>
        <family val="1"/>
      </rPr>
      <t>Defect</t>
    </r>
  </si>
  <si>
    <t>Presentase</t>
  </si>
  <si>
    <t>Jumlah</t>
  </si>
  <si>
    <r>
      <t xml:space="preserve">Jenis </t>
    </r>
    <r>
      <rPr>
        <i/>
        <sz val="10"/>
        <color theme="1"/>
        <rFont val="Times New Roman"/>
        <family val="1"/>
      </rPr>
      <t>Defect</t>
    </r>
  </si>
  <si>
    <t>Total</t>
  </si>
  <si>
    <r>
      <t>Cacat/</t>
    </r>
    <r>
      <rPr>
        <i/>
        <sz val="10"/>
        <color theme="1"/>
        <rFont val="Times New Roman"/>
        <family val="1"/>
      </rPr>
      <t>Reject</t>
    </r>
  </si>
  <si>
    <t>Dampak</t>
  </si>
  <si>
    <t>S</t>
  </si>
  <si>
    <t>O</t>
  </si>
  <si>
    <t>D</t>
  </si>
  <si>
    <t>RPN</t>
  </si>
  <si>
    <t>Minggu Ke-1</t>
  </si>
  <si>
    <t>Minggu Ke-4</t>
  </si>
  <si>
    <t>Minggu Ke-3</t>
  </si>
  <si>
    <t>Minggu Ke-2</t>
  </si>
  <si>
    <t>Periode</t>
  </si>
  <si>
    <t>Kotor</t>
  </si>
  <si>
    <t>Ngapas</t>
  </si>
  <si>
    <t>Baret/Scratch</t>
  </si>
  <si>
    <t>Lengket WB (Water Based)</t>
  </si>
  <si>
    <t>Bintik</t>
  </si>
  <si>
    <t>Hasil Produksi</t>
  </si>
  <si>
    <t>Minggu ke-1</t>
  </si>
  <si>
    <t>Minggu ke-2</t>
  </si>
  <si>
    <t>Minggu ke-3</t>
  </si>
  <si>
    <t>Minggu ke-4</t>
  </si>
  <si>
    <t>Faktor</t>
  </si>
  <si>
    <t>What</t>
  </si>
  <si>
    <t>Why</t>
  </si>
  <si>
    <t>Who</t>
  </si>
  <si>
    <t>Where</t>
  </si>
  <si>
    <t>When</t>
  </si>
  <si>
    <t>How</t>
  </si>
  <si>
    <t>Man</t>
  </si>
  <si>
    <t>Machine</t>
  </si>
  <si>
    <t>Method</t>
  </si>
  <si>
    <t>Material</t>
  </si>
  <si>
    <t>Environment</t>
  </si>
  <si>
    <t>DEFECT</t>
  </si>
  <si>
    <t>MANAGER</t>
  </si>
  <si>
    <t>SPV PRODUKSI</t>
  </si>
  <si>
    <t>SPV QUALITY CONTROL</t>
  </si>
  <si>
    <t>RATA RATA</t>
  </si>
  <si>
    <t>Settingan mesin tidak sesuai pada bagian impression, nipping roll tidak rata, ketebalan kertas diluar batas toleransi, pemakaian air dampening yang berlebihan, dan susunan komponen/unit roll saat pemasangan di stationer salah.</t>
  </si>
  <si>
    <t>Hasil cetak cetak seperti terdapat kabut putih.</t>
  </si>
  <si>
    <t>Pemakaian spray powder yang kurang, turunnya kertas dari area delivery yang tidak stabil, cara mengambil hasil cetak yang salah</t>
  </si>
  <si>
    <t>Hasil cetak pada image area ada goresan</t>
  </si>
  <si>
    <t>Settingan Roll WB (Water Based) tidak persisi, Blangket Water Based Kotor, Water Based Terlalu Encer</t>
  </si>
  <si>
    <t>Hasil cetak lengket dan menempel ke produk lain nya dan mengakibat kan image area mengelupas</t>
  </si>
  <si>
    <t>Volume di bak air kurang, settingan roll air dumpening yang sudah aus, Air dumpening tidak sesuai standart (Ph, Conductivity, Temperature)</t>
  </si>
  <si>
    <t>Bagian Roll intermediate tidak terpasang, Tinta terlalu cepat mengering, Roll tinta Aus</t>
  </si>
  <si>
    <t>Hasil cetak terdapat noda warna yang tidak sesuai</t>
  </si>
  <si>
    <t>Hasil cetak pada image area terdapat bintik-bintik kecil</t>
  </si>
  <si>
    <t>Alur Proses</t>
  </si>
  <si>
    <t>Stationer Warna</t>
  </si>
  <si>
    <t>Area Delivery</t>
  </si>
  <si>
    <t>Efek Kegagalan</t>
  </si>
  <si>
    <t>Penyebab Kegagalan</t>
  </si>
  <si>
    <t>Settingan komponen mesin tidak sesuai</t>
  </si>
  <si>
    <t>Operator</t>
  </si>
  <si>
    <t>Area Produksi</t>
  </si>
  <si>
    <t>Proses Produksi</t>
  </si>
  <si>
    <t>Maintenance</t>
  </si>
  <si>
    <t>Pemasangan Roll dan blangket pada stationer warna tidak persisi, Roll sudah aus</t>
  </si>
  <si>
    <t>Suhu dan volume air dumpening turun</t>
  </si>
  <si>
    <t>Air dumpening tidak stabil</t>
  </si>
  <si>
    <t>Sensor spray powder Error</t>
  </si>
  <si>
    <t>Maintenance dan Operator</t>
  </si>
  <si>
    <t>Visikositas terlalu encer dan kental</t>
  </si>
  <si>
    <t>Water based tidak sesuai standart</t>
  </si>
  <si>
    <t>Kurangnya melakukan Preventive Maintenance</t>
  </si>
  <si>
    <t>Manajemen perawatan mesin cetak</t>
  </si>
  <si>
    <t>Kemampuan operator tidak merata</t>
  </si>
  <si>
    <t>Kurangnya Pelatihan</t>
  </si>
  <si>
    <t>Melakukan pembersihan dan perawatan pada saluran pompa chiller yang tersumbat karena korosi maksimal 1 minggu sekali</t>
  </si>
  <si>
    <t>Quality Control dan PPIC</t>
  </si>
  <si>
    <t>Check menggunakan alat viskositas/kekentalan Water Based (Standard 20-22 dtk) jika tidak sesuai konfirmasi ke PPIC untuk melakukan prosedur komplain ke supplier.</t>
  </si>
  <si>
    <t>Proses operasional yang tidak sesuai dengan SOP yang telah ditetapkan</t>
  </si>
  <si>
    <t>Tidak ada sistem pengawasan atau evaluasi yang efektif</t>
  </si>
  <si>
    <t>Mencegah terjadinya kerusakan pada mesin cetak dapat dilakukan dengan menjalankan preventive maintenance secara rutin serta menyiapkan suku cadang yang paling sering trouble pada komponen roll, blanket, dan sensor supaya saat terjadi kerusakan, teknisi perusahaan dapat segera melakukan perbaikan. Preventive maintenance dapat dilakukan maksimal 3 bulan sekali.</t>
  </si>
  <si>
    <t>Operator tidak melakukan pengecekan urutan unit yang diproses</t>
  </si>
  <si>
    <t>Sebelum memulai proses produksi setiap hari</t>
  </si>
  <si>
    <t>Dengan menambahkan papan pengecekan Work Order Sheet (WOS) yang di tempelkan di stationer warna untuk mempermudah operator melakukan kontrol terhadap urutan unit yang diproses</t>
  </si>
  <si>
    <t>Kurangnya disiplin dalam mengikuti SOP</t>
  </si>
  <si>
    <t>Meningkatkan wawasan dan keterampilan para operator melalui penyelenggaraan pelatihan selama 1 bulan sekali</t>
  </si>
  <si>
    <t>V</t>
  </si>
  <si>
    <t>Area kerja bising dan suhu ruangan tinggi</t>
  </si>
  <si>
    <t>Kurangnya jumlah ventilasi dan kelengkapan APD</t>
  </si>
  <si>
    <t>Menggunakan Alat Pelindung Diri (APD) seperti ear plug untuk kebisingan. Meningkatkan jumlah ventilasi dan menggunakan blower untuk mengurangi suhu.</t>
  </si>
  <si>
    <t>Melalui proses penjadwalan audit dan evaluasi rutin untuk menemukan ketidakpatuhan</t>
  </si>
  <si>
    <t>Melakukan pembersihan dan perawatan pada sensor spray yang tersumbat oleh powder pada saat setelah dan sebelum melakukan proses produksi</t>
  </si>
  <si>
    <t xml:space="preserve">Settingan roll dan packing blangket harus disesuaikan dengan thickness (ketebalan) kertas serta Memperbarui komponen mesin yang sudah tidak sesuai standar </t>
  </si>
  <si>
    <t>Sensor spray trouble (tersumbat)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</si>
</sst>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charset val="1"/>
      <scheme val="minor"/>
    </font>
    <font>
      <sz val="10"/>
      <color theme="1"/>
      <name val="Times New Roman"/>
      <family val="1"/>
    </font>
    <font>
      <i/>
      <sz val="10"/>
      <color theme="1"/>
      <name val="Times New Roman"/>
      <family val="1"/>
    </font>
    <font>
      <sz val="10"/>
      <color theme="1"/>
      <name val="Calibri"/>
      <family val="2"/>
    </font>
    <font>
      <b/>
      <sz val="10"/>
      <color theme="1"/>
      <name val="Times New Roman"/>
      <family val="1"/>
    </font>
    <font>
      <b/>
      <i/>
      <sz val="10"/>
      <color theme="1"/>
      <name val="Times New Roman"/>
      <family val="1"/>
    </font>
    <font>
      <sz val="12"/>
      <color theme="1"/>
      <name val="Calibri"/>
      <family val="2"/>
      <charset val="1"/>
      <scheme val="minor"/>
    </font>
  </fonts>
  <fills count="3">
    <fill>
      <patternFill patternType="none"/>
    </fill>
    <fill>
      <patternFill patternType="gray125"/>
    </fill>
    <fill>
      <patternFill patternType="solid">
        <fgColor rgb="FFFFFF00"/>
        <bgColor indexed="64"/>
      </patternFill>
    </fill>
  </fills>
  <borders count="12">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28">
    <xf numFmtId="0" fontId="0" fillId="0" borderId="0" xfId="0"/>
    <xf numFmtId="0" fontId="1" fillId="0" borderId="1" xfId="0" applyFont="1" applyBorder="1" applyAlignment="1">
      <alignment horizontal="center" vertical="center" wrapText="1"/>
    </xf>
    <xf numFmtId="0" fontId="1" fillId="0" borderId="4" xfId="0" applyFont="1" applyBorder="1" applyAlignment="1">
      <alignment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9" fontId="1" fillId="0" borderId="4" xfId="0" applyNumberFormat="1" applyFont="1" applyBorder="1" applyAlignment="1">
      <alignment horizontal="center" vertical="center" wrapText="1"/>
    </xf>
    <xf numFmtId="0" fontId="1" fillId="0" borderId="6" xfId="0" applyFont="1" applyBorder="1" applyAlignment="1">
      <alignment horizontal="center" vertical="center" wrapText="1"/>
    </xf>
    <xf numFmtId="0" fontId="3" fillId="0" borderId="3" xfId="0" applyFont="1" applyBorder="1" applyAlignment="1">
      <alignment horizontal="center" vertical="center" wrapText="1"/>
    </xf>
    <xf numFmtId="0" fontId="2" fillId="0" borderId="3" xfId="0" applyFont="1" applyBorder="1" applyAlignment="1">
      <alignment horizontal="center" vertical="center" wrapText="1"/>
    </xf>
    <xf numFmtId="3" fontId="1" fillId="0" borderId="4" xfId="0" applyNumberFormat="1" applyFont="1" applyBorder="1" applyAlignment="1">
      <alignment horizontal="center" vertical="center" wrapText="1"/>
    </xf>
    <xf numFmtId="0" fontId="1" fillId="0" borderId="0" xfId="0" applyFont="1"/>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1" fontId="1"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1" fillId="2" borderId="0" xfId="0" applyFont="1" applyFill="1"/>
    <xf numFmtId="0" fontId="6" fillId="0" borderId="0" xfId="0" applyFont="1"/>
    <xf numFmtId="0" fontId="1" fillId="0" borderId="8" xfId="0" applyFont="1" applyBorder="1" applyAlignment="1">
      <alignment horizontal="center" vertical="center" wrapText="1"/>
    </xf>
    <xf numFmtId="0" fontId="1" fillId="0" borderId="2"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 xfId="0" applyFont="1" applyBorder="1" applyAlignment="1">
      <alignment horizontal="center" vertical="center" wrapText="1"/>
    </xf>
    <xf numFmtId="0" fontId="1" fillId="0" borderId="7"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14</xdr:col>
      <xdr:colOff>407583</xdr:colOff>
      <xdr:row>8</xdr:row>
      <xdr:rowOff>798</xdr:rowOff>
    </xdr:from>
    <xdr:to>
      <xdr:col>16</xdr:col>
      <xdr:colOff>533787</xdr:colOff>
      <xdr:row>8</xdr:row>
      <xdr:rowOff>7942</xdr:rowOff>
    </xdr:to>
    <xdr:cxnSp macro="">
      <xdr:nvCxnSpPr>
        <xdr:cNvPr id="66" name="Straight Arrow Connector 65">
          <a:extLst>
            <a:ext uri="{FF2B5EF4-FFF2-40B4-BE49-F238E27FC236}">
              <a16:creationId xmlns:a16="http://schemas.microsoft.com/office/drawing/2014/main" id="{9C213EC3-E93D-4002-B8C3-AB5FBC851659}"/>
            </a:ext>
          </a:extLst>
        </xdr:cNvPr>
        <xdr:cNvCxnSpPr/>
      </xdr:nvCxnSpPr>
      <xdr:spPr>
        <a:xfrm rot="10800000">
          <a:off x="10706489" y="1508923"/>
          <a:ext cx="1336673" cy="7144"/>
        </a:xfrm>
        <a:prstGeom prst="straightConnector1">
          <a:avLst/>
        </a:prstGeom>
        <a:ln w="127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381000</xdr:colOff>
      <xdr:row>11</xdr:row>
      <xdr:rowOff>19049</xdr:rowOff>
    </xdr:from>
    <xdr:to>
      <xdr:col>19</xdr:col>
      <xdr:colOff>180975</xdr:colOff>
      <xdr:row>14</xdr:row>
      <xdr:rowOff>161924</xdr:rowOff>
    </xdr:to>
    <xdr:sp macro="" textlink="">
      <xdr:nvSpPr>
        <xdr:cNvPr id="2" name="Rectangle 1">
          <a:extLst>
            <a:ext uri="{FF2B5EF4-FFF2-40B4-BE49-F238E27FC236}">
              <a16:creationId xmlns:a16="http://schemas.microsoft.com/office/drawing/2014/main" id="{4AD8BD2E-972D-F1E5-B981-192FE0CD90EA}"/>
            </a:ext>
          </a:extLst>
        </xdr:cNvPr>
        <xdr:cNvSpPr/>
      </xdr:nvSpPr>
      <xdr:spPr>
        <a:xfrm>
          <a:off x="10134600" y="2114549"/>
          <a:ext cx="1628775" cy="71437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id-ID" sz="1000" i="1" kern="1200">
              <a:latin typeface="Times New Roman" panose="02020603050405020304" pitchFamily="18" charset="0"/>
              <a:cs typeface="Times New Roman" panose="02020603050405020304" pitchFamily="18" charset="0"/>
            </a:rPr>
            <a:t>Defect</a:t>
          </a:r>
          <a:r>
            <a:rPr lang="id-ID" sz="1000" kern="1200" baseline="0">
              <a:latin typeface="Times New Roman" panose="02020603050405020304" pitchFamily="18" charset="0"/>
              <a:cs typeface="Times New Roman" panose="02020603050405020304" pitchFamily="18" charset="0"/>
            </a:rPr>
            <a:t> Kotor pada image area</a:t>
          </a:r>
          <a:endParaRPr lang="en-US" sz="1000" kern="1200">
            <a:latin typeface="Times New Roman" panose="02020603050405020304" pitchFamily="18" charset="0"/>
            <a:cs typeface="Times New Roman" panose="02020603050405020304" pitchFamily="18" charset="0"/>
          </a:endParaRPr>
        </a:p>
      </xdr:txBody>
    </xdr:sp>
    <xdr:clientData/>
  </xdr:twoCellAnchor>
  <xdr:twoCellAnchor>
    <xdr:from>
      <xdr:col>12</xdr:col>
      <xdr:colOff>336996</xdr:colOff>
      <xdr:row>20</xdr:row>
      <xdr:rowOff>120587</xdr:rowOff>
    </xdr:from>
    <xdr:to>
      <xdr:col>15</xdr:col>
      <xdr:colOff>129804</xdr:colOff>
      <xdr:row>22</xdr:row>
      <xdr:rowOff>137835</xdr:rowOff>
    </xdr:to>
    <xdr:sp macro="" textlink="">
      <xdr:nvSpPr>
        <xdr:cNvPr id="3" name="Rectangle 2">
          <a:extLst>
            <a:ext uri="{FF2B5EF4-FFF2-40B4-BE49-F238E27FC236}">
              <a16:creationId xmlns:a16="http://schemas.microsoft.com/office/drawing/2014/main" id="{EB3F8A78-EF7E-4D88-9150-103129A3A564}"/>
            </a:ext>
          </a:extLst>
        </xdr:cNvPr>
        <xdr:cNvSpPr/>
      </xdr:nvSpPr>
      <xdr:spPr>
        <a:xfrm>
          <a:off x="9670173" y="4076108"/>
          <a:ext cx="1618433" cy="414123"/>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id-ID" sz="1000" i="1" kern="1200">
              <a:latin typeface="Times New Roman" panose="02020603050405020304" pitchFamily="18" charset="0"/>
              <a:cs typeface="Times New Roman" panose="02020603050405020304" pitchFamily="18" charset="0"/>
            </a:rPr>
            <a:t>Man</a:t>
          </a:r>
          <a:endParaRPr lang="en-US" sz="1000" i="1" kern="1200">
            <a:latin typeface="Times New Roman" panose="02020603050405020304" pitchFamily="18" charset="0"/>
            <a:cs typeface="Times New Roman" panose="02020603050405020304" pitchFamily="18" charset="0"/>
          </a:endParaRPr>
        </a:p>
      </xdr:txBody>
    </xdr:sp>
    <xdr:clientData/>
  </xdr:twoCellAnchor>
  <xdr:twoCellAnchor>
    <xdr:from>
      <xdr:col>12</xdr:col>
      <xdr:colOff>543730</xdr:colOff>
      <xdr:row>2</xdr:row>
      <xdr:rowOff>158215</xdr:rowOff>
    </xdr:from>
    <xdr:to>
      <xdr:col>15</xdr:col>
      <xdr:colOff>339844</xdr:colOff>
      <xdr:row>4</xdr:row>
      <xdr:rowOff>175462</xdr:rowOff>
    </xdr:to>
    <xdr:sp macro="" textlink="">
      <xdr:nvSpPr>
        <xdr:cNvPr id="5" name="Rectangle 4">
          <a:extLst>
            <a:ext uri="{FF2B5EF4-FFF2-40B4-BE49-F238E27FC236}">
              <a16:creationId xmlns:a16="http://schemas.microsoft.com/office/drawing/2014/main" id="{2418F032-8D70-4AFF-84EF-90E6F8E39F05}"/>
            </a:ext>
          </a:extLst>
        </xdr:cNvPr>
        <xdr:cNvSpPr/>
      </xdr:nvSpPr>
      <xdr:spPr>
        <a:xfrm>
          <a:off x="9632168" y="535246"/>
          <a:ext cx="1611817" cy="394279"/>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id-ID" sz="1000" i="1" kern="1200">
              <a:latin typeface="Times New Roman" panose="02020603050405020304" pitchFamily="18" charset="0"/>
              <a:cs typeface="Times New Roman" panose="02020603050405020304" pitchFamily="18" charset="0"/>
            </a:rPr>
            <a:t>Machine</a:t>
          </a:r>
          <a:endParaRPr lang="en-US" sz="1000" i="1" kern="1200">
            <a:latin typeface="Times New Roman" panose="02020603050405020304" pitchFamily="18" charset="0"/>
            <a:cs typeface="Times New Roman" panose="02020603050405020304" pitchFamily="18" charset="0"/>
          </a:endParaRPr>
        </a:p>
      </xdr:txBody>
    </xdr:sp>
    <xdr:clientData/>
  </xdr:twoCellAnchor>
  <xdr:twoCellAnchor>
    <xdr:from>
      <xdr:col>4</xdr:col>
      <xdr:colOff>257968</xdr:colOff>
      <xdr:row>12</xdr:row>
      <xdr:rowOff>187024</xdr:rowOff>
    </xdr:from>
    <xdr:to>
      <xdr:col>16</xdr:col>
      <xdr:colOff>381000</xdr:colOff>
      <xdr:row>13</xdr:row>
      <xdr:rowOff>9922</xdr:rowOff>
    </xdr:to>
    <xdr:cxnSp macro="">
      <xdr:nvCxnSpPr>
        <xdr:cNvPr id="10" name="Straight Arrow Connector 9">
          <a:extLst>
            <a:ext uri="{FF2B5EF4-FFF2-40B4-BE49-F238E27FC236}">
              <a16:creationId xmlns:a16="http://schemas.microsoft.com/office/drawing/2014/main" id="{7F569578-5004-DBF0-FE0D-312D43F63142}"/>
            </a:ext>
          </a:extLst>
        </xdr:cNvPr>
        <xdr:cNvCxnSpPr/>
      </xdr:nvCxnSpPr>
      <xdr:spPr>
        <a:xfrm flipV="1">
          <a:off x="4504531" y="2449212"/>
          <a:ext cx="7385844" cy="11413"/>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139171</xdr:colOff>
      <xdr:row>4</xdr:row>
      <xdr:rowOff>175462</xdr:rowOff>
    </xdr:from>
    <xdr:to>
      <xdr:col>15</xdr:col>
      <xdr:colOff>208361</xdr:colOff>
      <xdr:row>12</xdr:row>
      <xdr:rowOff>178593</xdr:rowOff>
    </xdr:to>
    <xdr:cxnSp macro="">
      <xdr:nvCxnSpPr>
        <xdr:cNvPr id="13" name="Straight Arrow Connector 12">
          <a:extLst>
            <a:ext uri="{FF2B5EF4-FFF2-40B4-BE49-F238E27FC236}">
              <a16:creationId xmlns:a16="http://schemas.microsoft.com/office/drawing/2014/main" id="{28D0477E-72AD-458C-2EF1-7E311B255B47}"/>
            </a:ext>
          </a:extLst>
        </xdr:cNvPr>
        <xdr:cNvCxnSpPr>
          <a:stCxn id="5" idx="2"/>
        </xdr:cNvCxnSpPr>
      </xdr:nvCxnSpPr>
      <xdr:spPr>
        <a:xfrm>
          <a:off x="10438077" y="929525"/>
          <a:ext cx="674425" cy="1511256"/>
        </a:xfrm>
        <a:prstGeom prst="straightConnector1">
          <a:avLst/>
        </a:prstGeom>
        <a:ln w="12700">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537670</xdr:colOff>
      <xdr:row>13</xdr:row>
      <xdr:rowOff>29766</xdr:rowOff>
    </xdr:from>
    <xdr:to>
      <xdr:col>15</xdr:col>
      <xdr:colOff>49626</xdr:colOff>
      <xdr:row>20</xdr:row>
      <xdr:rowOff>120587</xdr:rowOff>
    </xdr:to>
    <xdr:cxnSp macro="">
      <xdr:nvCxnSpPr>
        <xdr:cNvPr id="23" name="Straight Arrow Connector 22">
          <a:extLst>
            <a:ext uri="{FF2B5EF4-FFF2-40B4-BE49-F238E27FC236}">
              <a16:creationId xmlns:a16="http://schemas.microsoft.com/office/drawing/2014/main" id="{06A6F902-7201-40E8-8F72-A3CE60895B01}"/>
            </a:ext>
          </a:extLst>
        </xdr:cNvPr>
        <xdr:cNvCxnSpPr>
          <a:stCxn id="3" idx="0"/>
        </xdr:cNvCxnSpPr>
      </xdr:nvCxnSpPr>
      <xdr:spPr>
        <a:xfrm flipV="1">
          <a:off x="10479389" y="2596224"/>
          <a:ext cx="729039" cy="1479884"/>
        </a:xfrm>
        <a:prstGeom prst="straightConnector1">
          <a:avLst/>
        </a:prstGeom>
        <a:ln w="12700">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429952</xdr:colOff>
      <xdr:row>13</xdr:row>
      <xdr:rowOff>39691</xdr:rowOff>
    </xdr:from>
    <xdr:to>
      <xdr:col>15</xdr:col>
      <xdr:colOff>7</xdr:colOff>
      <xdr:row>14</xdr:row>
      <xdr:rowOff>109145</xdr:rowOff>
    </xdr:to>
    <xdr:sp macro="" textlink="">
      <xdr:nvSpPr>
        <xdr:cNvPr id="11" name="Rectangle 10">
          <a:extLst>
            <a:ext uri="{FF2B5EF4-FFF2-40B4-BE49-F238E27FC236}">
              <a16:creationId xmlns:a16="http://schemas.microsoft.com/office/drawing/2014/main" id="{AC07216D-B467-1E0F-A70B-745780E637B2}"/>
            </a:ext>
          </a:extLst>
        </xdr:cNvPr>
        <xdr:cNvSpPr/>
      </xdr:nvSpPr>
      <xdr:spPr>
        <a:xfrm>
          <a:off x="9763129" y="2606149"/>
          <a:ext cx="1395680" cy="267892"/>
        </a:xfrm>
        <a:prstGeom prst="rect">
          <a:avLst/>
        </a:prstGeom>
        <a:noFill/>
        <a:ln>
          <a:noFill/>
        </a:ln>
      </xdr:spPr>
      <xdr:style>
        <a:lnRef idx="0">
          <a:scrgbClr r="0" g="0" b="0"/>
        </a:lnRef>
        <a:fillRef idx="0">
          <a:scrgbClr r="0" g="0" b="0"/>
        </a:fillRef>
        <a:effectRef idx="0">
          <a:scrgbClr r="0" g="0" b="0"/>
        </a:effectRef>
        <a:fontRef idx="minor">
          <a:schemeClr val="dk1"/>
        </a:fontRef>
      </xdr:style>
      <xdr:txBody>
        <a:bodyPr vertOverflow="clip" horzOverflow="clip" rtlCol="0" anchor="ctr"/>
        <a:lstStyle/>
        <a:p>
          <a:pPr algn="l"/>
          <a:r>
            <a:rPr lang="id-ID" sz="1000">
              <a:latin typeface="Times New Roman" panose="02020603050405020304" pitchFamily="18" charset="0"/>
              <a:cs typeface="Times New Roman" panose="02020603050405020304" pitchFamily="18" charset="0"/>
            </a:rPr>
            <a:t>Kurangnya</a:t>
          </a:r>
          <a:r>
            <a:rPr lang="id-ID" sz="1000" baseline="0">
              <a:latin typeface="Times New Roman" panose="02020603050405020304" pitchFamily="18" charset="0"/>
              <a:cs typeface="Times New Roman" panose="02020603050405020304" pitchFamily="18" charset="0"/>
            </a:rPr>
            <a:t> Pelatihan</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11</xdr:col>
      <xdr:colOff>237234</xdr:colOff>
      <xdr:row>14</xdr:row>
      <xdr:rowOff>37778</xdr:rowOff>
    </xdr:from>
    <xdr:to>
      <xdr:col>13</xdr:col>
      <xdr:colOff>338436</xdr:colOff>
      <xdr:row>16</xdr:row>
      <xdr:rowOff>129853</xdr:rowOff>
    </xdr:to>
    <xdr:sp macro="" textlink="">
      <xdr:nvSpPr>
        <xdr:cNvPr id="21" name="Rectangle 20">
          <a:extLst>
            <a:ext uri="{FF2B5EF4-FFF2-40B4-BE49-F238E27FC236}">
              <a16:creationId xmlns:a16="http://schemas.microsoft.com/office/drawing/2014/main" id="{969CFEDA-7BAD-4222-AE57-F258FA111925}"/>
            </a:ext>
          </a:extLst>
        </xdr:cNvPr>
        <xdr:cNvSpPr/>
      </xdr:nvSpPr>
      <xdr:spPr>
        <a:xfrm>
          <a:off x="8961869" y="2802674"/>
          <a:ext cx="1318286" cy="488950"/>
        </a:xfrm>
        <a:prstGeom prst="rect">
          <a:avLst/>
        </a:prstGeom>
        <a:noFill/>
        <a:ln>
          <a:noFill/>
        </a:ln>
      </xdr:spPr>
      <xdr:style>
        <a:lnRef idx="0">
          <a:scrgbClr r="0" g="0" b="0"/>
        </a:lnRef>
        <a:fillRef idx="0">
          <a:scrgbClr r="0" g="0" b="0"/>
        </a:fillRef>
        <a:effectRef idx="0">
          <a:scrgbClr r="0" g="0" b="0"/>
        </a:effectRef>
        <a:fontRef idx="minor">
          <a:schemeClr val="dk1"/>
        </a:fontRef>
      </xdr:style>
      <xdr:txBody>
        <a:bodyPr vertOverflow="clip" horzOverflow="clip" rtlCol="0" anchor="ctr"/>
        <a:lstStyle/>
        <a:p>
          <a:pPr algn="l"/>
          <a:r>
            <a:rPr lang="id-ID" sz="1000">
              <a:latin typeface="Times New Roman" panose="02020603050405020304" pitchFamily="18" charset="0"/>
              <a:cs typeface="Times New Roman" panose="02020603050405020304" pitchFamily="18" charset="0"/>
            </a:rPr>
            <a:t>Kemampuan operator tidak merata</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7</xdr:col>
      <xdr:colOff>195657</xdr:colOff>
      <xdr:row>8</xdr:row>
      <xdr:rowOff>128985</xdr:rowOff>
    </xdr:from>
    <xdr:to>
      <xdr:col>10</xdr:col>
      <xdr:colOff>430211</xdr:colOff>
      <xdr:row>9</xdr:row>
      <xdr:rowOff>165893</xdr:rowOff>
    </xdr:to>
    <xdr:sp macro="" textlink="">
      <xdr:nvSpPr>
        <xdr:cNvPr id="30" name="Rectangle 29">
          <a:extLst>
            <a:ext uri="{FF2B5EF4-FFF2-40B4-BE49-F238E27FC236}">
              <a16:creationId xmlns:a16="http://schemas.microsoft.com/office/drawing/2014/main" id="{3CE11B29-CE4F-46C6-94AC-727EF7BC27EB}"/>
            </a:ext>
          </a:extLst>
        </xdr:cNvPr>
        <xdr:cNvSpPr/>
      </xdr:nvSpPr>
      <xdr:spPr>
        <a:xfrm>
          <a:off x="6257923" y="1637110"/>
          <a:ext cx="2050257" cy="225424"/>
        </a:xfrm>
        <a:prstGeom prst="rect">
          <a:avLst/>
        </a:prstGeom>
        <a:noFill/>
        <a:ln>
          <a:noFill/>
        </a:ln>
      </xdr:spPr>
      <xdr:style>
        <a:lnRef idx="0">
          <a:scrgbClr r="0" g="0" b="0"/>
        </a:lnRef>
        <a:fillRef idx="0">
          <a:scrgbClr r="0" g="0" b="0"/>
        </a:fillRef>
        <a:effectRef idx="0">
          <a:scrgbClr r="0" g="0" b="0"/>
        </a:effectRef>
        <a:fontRef idx="minor">
          <a:schemeClr val="dk1"/>
        </a:fontRef>
      </xdr:style>
      <xdr:txBody>
        <a:bodyPr vertOverflow="clip" horzOverflow="clip" rtlCol="0" anchor="ctr"/>
        <a:lstStyle/>
        <a:p>
          <a:pPr algn="ctr"/>
          <a:r>
            <a:rPr lang="id-ID" sz="1000">
              <a:latin typeface="Times New Roman" panose="02020603050405020304" pitchFamily="18" charset="0"/>
              <a:cs typeface="Times New Roman" panose="02020603050405020304" pitchFamily="18" charset="0"/>
            </a:rPr>
            <a:t>Manajemen perawatan</a:t>
          </a:r>
          <a:r>
            <a:rPr lang="id-ID" sz="1000" baseline="0">
              <a:latin typeface="Times New Roman" panose="02020603050405020304" pitchFamily="18" charset="0"/>
              <a:cs typeface="Times New Roman" panose="02020603050405020304" pitchFamily="18" charset="0"/>
            </a:rPr>
            <a:t> mesin cetak</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7</xdr:col>
      <xdr:colOff>280507</xdr:colOff>
      <xdr:row>9</xdr:row>
      <xdr:rowOff>145078</xdr:rowOff>
    </xdr:from>
    <xdr:to>
      <xdr:col>10</xdr:col>
      <xdr:colOff>15884</xdr:colOff>
      <xdr:row>12</xdr:row>
      <xdr:rowOff>50921</xdr:rowOff>
    </xdr:to>
    <xdr:sp macro="" textlink="">
      <xdr:nvSpPr>
        <xdr:cNvPr id="34" name="Rectangle 33">
          <a:extLst>
            <a:ext uri="{FF2B5EF4-FFF2-40B4-BE49-F238E27FC236}">
              <a16:creationId xmlns:a16="http://schemas.microsoft.com/office/drawing/2014/main" id="{1F3D2EC8-1CA9-4E96-803A-6AA352C1FB00}"/>
            </a:ext>
          </a:extLst>
        </xdr:cNvPr>
        <xdr:cNvSpPr/>
      </xdr:nvSpPr>
      <xdr:spPr>
        <a:xfrm>
          <a:off x="6342773" y="1841719"/>
          <a:ext cx="1551080" cy="471390"/>
        </a:xfrm>
        <a:prstGeom prst="rect">
          <a:avLst/>
        </a:prstGeom>
        <a:noFill/>
        <a:ln>
          <a:noFill/>
        </a:ln>
      </xdr:spPr>
      <xdr:style>
        <a:lnRef idx="0">
          <a:scrgbClr r="0" g="0" b="0"/>
        </a:lnRef>
        <a:fillRef idx="0">
          <a:scrgbClr r="0" g="0" b="0"/>
        </a:fillRef>
        <a:effectRef idx="0">
          <a:scrgbClr r="0" g="0" b="0"/>
        </a:effectRef>
        <a:fontRef idx="minor">
          <a:schemeClr val="dk1"/>
        </a:fontRef>
      </xdr:style>
      <xdr:txBody>
        <a:bodyPr vertOverflow="clip" horzOverflow="clip" rtlCol="0" anchor="ctr"/>
        <a:lstStyle/>
        <a:p>
          <a:pPr algn="l"/>
          <a:r>
            <a:rPr lang="id-ID" sz="1000">
              <a:latin typeface="Times New Roman" panose="02020603050405020304" pitchFamily="18" charset="0"/>
              <a:cs typeface="Times New Roman" panose="02020603050405020304" pitchFamily="18" charset="0"/>
            </a:rPr>
            <a:t>Kurangnya</a:t>
          </a:r>
          <a:r>
            <a:rPr lang="id-ID" sz="1000" baseline="0">
              <a:latin typeface="Times New Roman" panose="02020603050405020304" pitchFamily="18" charset="0"/>
              <a:cs typeface="Times New Roman" panose="02020603050405020304" pitchFamily="18" charset="0"/>
            </a:rPr>
            <a:t> melakukan </a:t>
          </a:r>
          <a:r>
            <a:rPr lang="id-ID" sz="1000" i="1" baseline="0">
              <a:latin typeface="Times New Roman" panose="02020603050405020304" pitchFamily="18" charset="0"/>
              <a:cs typeface="Times New Roman" panose="02020603050405020304" pitchFamily="18" charset="0"/>
            </a:rPr>
            <a:t>Preventive Maintenance</a:t>
          </a:r>
          <a:endParaRPr lang="en-US" sz="1000" i="1">
            <a:latin typeface="Times New Roman" panose="02020603050405020304" pitchFamily="18" charset="0"/>
            <a:cs typeface="Times New Roman" panose="02020603050405020304" pitchFamily="18" charset="0"/>
          </a:endParaRPr>
        </a:p>
      </xdr:txBody>
    </xdr:sp>
    <xdr:clientData/>
  </xdr:twoCellAnchor>
  <xdr:twoCellAnchor>
    <xdr:from>
      <xdr:col>12</xdr:col>
      <xdr:colOff>370424</xdr:colOff>
      <xdr:row>14</xdr:row>
      <xdr:rowOff>109143</xdr:rowOff>
    </xdr:from>
    <xdr:to>
      <xdr:col>14</xdr:col>
      <xdr:colOff>496629</xdr:colOff>
      <xdr:row>14</xdr:row>
      <xdr:rowOff>116287</xdr:rowOff>
    </xdr:to>
    <xdr:cxnSp macro="">
      <xdr:nvCxnSpPr>
        <xdr:cNvPr id="7" name="Straight Arrow Connector 6">
          <a:extLst>
            <a:ext uri="{FF2B5EF4-FFF2-40B4-BE49-F238E27FC236}">
              <a16:creationId xmlns:a16="http://schemas.microsoft.com/office/drawing/2014/main" id="{7907800C-D3AC-4B71-9F4A-16352FC0EAC7}"/>
            </a:ext>
          </a:extLst>
        </xdr:cNvPr>
        <xdr:cNvCxnSpPr/>
      </xdr:nvCxnSpPr>
      <xdr:spPr>
        <a:xfrm>
          <a:off x="9703601" y="2874039"/>
          <a:ext cx="1343288" cy="7144"/>
        </a:xfrm>
        <a:prstGeom prst="straightConnector1">
          <a:avLst/>
        </a:prstGeom>
        <a:ln w="127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277828</xdr:colOff>
      <xdr:row>14</xdr:row>
      <xdr:rowOff>138910</xdr:rowOff>
    </xdr:from>
    <xdr:to>
      <xdr:col>13</xdr:col>
      <xdr:colOff>489484</xdr:colOff>
      <xdr:row>16</xdr:row>
      <xdr:rowOff>9922</xdr:rowOff>
    </xdr:to>
    <xdr:cxnSp macro="">
      <xdr:nvCxnSpPr>
        <xdr:cNvPr id="12" name="Straight Arrow Connector 11">
          <a:extLst>
            <a:ext uri="{FF2B5EF4-FFF2-40B4-BE49-F238E27FC236}">
              <a16:creationId xmlns:a16="http://schemas.microsoft.com/office/drawing/2014/main" id="{3E290260-E8FD-430D-8F36-1B4968E795F6}"/>
            </a:ext>
          </a:extLst>
        </xdr:cNvPr>
        <xdr:cNvCxnSpPr/>
      </xdr:nvCxnSpPr>
      <xdr:spPr>
        <a:xfrm flipV="1">
          <a:off x="10219547" y="2903806"/>
          <a:ext cx="211656" cy="267887"/>
        </a:xfrm>
        <a:prstGeom prst="straightConnector1">
          <a:avLst/>
        </a:prstGeom>
        <a:ln w="127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512903</xdr:colOff>
      <xdr:row>19</xdr:row>
      <xdr:rowOff>3575</xdr:rowOff>
    </xdr:from>
    <xdr:to>
      <xdr:col>14</xdr:col>
      <xdr:colOff>30565</xdr:colOff>
      <xdr:row>19</xdr:row>
      <xdr:rowOff>10719</xdr:rowOff>
    </xdr:to>
    <xdr:cxnSp macro="">
      <xdr:nvCxnSpPr>
        <xdr:cNvPr id="32" name="Straight Arrow Connector 31">
          <a:extLst>
            <a:ext uri="{FF2B5EF4-FFF2-40B4-BE49-F238E27FC236}">
              <a16:creationId xmlns:a16="http://schemas.microsoft.com/office/drawing/2014/main" id="{5D7895E7-357A-495A-85A5-AB6F93571AAE}"/>
            </a:ext>
          </a:extLst>
        </xdr:cNvPr>
        <xdr:cNvCxnSpPr/>
      </xdr:nvCxnSpPr>
      <xdr:spPr>
        <a:xfrm>
          <a:off x="9237538" y="3760658"/>
          <a:ext cx="1343287" cy="7144"/>
        </a:xfrm>
        <a:prstGeom prst="straightConnector1">
          <a:avLst/>
        </a:prstGeom>
        <a:ln w="127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582353</xdr:colOff>
      <xdr:row>17</xdr:row>
      <xdr:rowOff>112715</xdr:rowOff>
    </xdr:from>
    <xdr:to>
      <xdr:col>14</xdr:col>
      <xdr:colOff>152407</xdr:colOff>
      <xdr:row>18</xdr:row>
      <xdr:rowOff>182170</xdr:rowOff>
    </xdr:to>
    <xdr:sp macro="" textlink="">
      <xdr:nvSpPr>
        <xdr:cNvPr id="35" name="Rectangle 34">
          <a:extLst>
            <a:ext uri="{FF2B5EF4-FFF2-40B4-BE49-F238E27FC236}">
              <a16:creationId xmlns:a16="http://schemas.microsoft.com/office/drawing/2014/main" id="{0F488011-FD07-4912-909B-98B8A207E48E}"/>
            </a:ext>
          </a:extLst>
        </xdr:cNvPr>
        <xdr:cNvSpPr/>
      </xdr:nvSpPr>
      <xdr:spPr>
        <a:xfrm>
          <a:off x="9306988" y="3472923"/>
          <a:ext cx="1395679" cy="267893"/>
        </a:xfrm>
        <a:prstGeom prst="rect">
          <a:avLst/>
        </a:prstGeom>
        <a:noFill/>
        <a:ln>
          <a:noFill/>
        </a:ln>
      </xdr:spPr>
      <xdr:style>
        <a:lnRef idx="0">
          <a:scrgbClr r="0" g="0" b="0"/>
        </a:lnRef>
        <a:fillRef idx="0">
          <a:scrgbClr r="0" g="0" b="0"/>
        </a:fillRef>
        <a:effectRef idx="0">
          <a:scrgbClr r="0" g="0" b="0"/>
        </a:effectRef>
        <a:fontRef idx="minor">
          <a:schemeClr val="dk1"/>
        </a:fontRef>
      </xdr:style>
      <xdr:txBody>
        <a:bodyPr vertOverflow="clip" horzOverflow="clip" rtlCol="0" anchor="ctr"/>
        <a:lstStyle/>
        <a:p>
          <a:pPr algn="l"/>
          <a:r>
            <a:rPr lang="id-ID" sz="1000">
              <a:latin typeface="Times New Roman" panose="02020603050405020304" pitchFamily="18" charset="0"/>
              <a:cs typeface="Times New Roman" panose="02020603050405020304" pitchFamily="18" charset="0"/>
            </a:rPr>
            <a:t>Kurangnya</a:t>
          </a:r>
          <a:r>
            <a:rPr lang="id-ID" sz="1000" baseline="0">
              <a:latin typeface="Times New Roman" panose="02020603050405020304" pitchFamily="18" charset="0"/>
              <a:cs typeface="Times New Roman" panose="02020603050405020304" pitchFamily="18" charset="0"/>
            </a:rPr>
            <a:t> Pengecekan</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12</xdr:col>
      <xdr:colOff>132547</xdr:colOff>
      <xdr:row>6</xdr:row>
      <xdr:rowOff>162324</xdr:rowOff>
    </xdr:from>
    <xdr:to>
      <xdr:col>14</xdr:col>
      <xdr:colOff>258752</xdr:colOff>
      <xdr:row>6</xdr:row>
      <xdr:rowOff>169468</xdr:rowOff>
    </xdr:to>
    <xdr:cxnSp macro="">
      <xdr:nvCxnSpPr>
        <xdr:cNvPr id="54" name="Straight Arrow Connector 53">
          <a:extLst>
            <a:ext uri="{FF2B5EF4-FFF2-40B4-BE49-F238E27FC236}">
              <a16:creationId xmlns:a16="http://schemas.microsoft.com/office/drawing/2014/main" id="{D9A6C7AB-4E36-42DE-91E4-115D43E8EB2B}"/>
            </a:ext>
          </a:extLst>
        </xdr:cNvPr>
        <xdr:cNvCxnSpPr/>
      </xdr:nvCxnSpPr>
      <xdr:spPr>
        <a:xfrm>
          <a:off x="9220985" y="1293418"/>
          <a:ext cx="1336673" cy="7144"/>
        </a:xfrm>
        <a:prstGeom prst="straightConnector1">
          <a:avLst/>
        </a:prstGeom>
        <a:ln w="127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525859</xdr:colOff>
      <xdr:row>5</xdr:row>
      <xdr:rowOff>69455</xdr:rowOff>
    </xdr:from>
    <xdr:to>
      <xdr:col>14</xdr:col>
      <xdr:colOff>317501</xdr:colOff>
      <xdr:row>6</xdr:row>
      <xdr:rowOff>158751</xdr:rowOff>
    </xdr:to>
    <xdr:sp macro="" textlink="">
      <xdr:nvSpPr>
        <xdr:cNvPr id="57" name="Rectangle 56">
          <a:extLst>
            <a:ext uri="{FF2B5EF4-FFF2-40B4-BE49-F238E27FC236}">
              <a16:creationId xmlns:a16="http://schemas.microsoft.com/office/drawing/2014/main" id="{07C08826-0EC0-4C85-A705-A6245DF045D5}"/>
            </a:ext>
          </a:extLst>
        </xdr:cNvPr>
        <xdr:cNvSpPr/>
      </xdr:nvSpPr>
      <xdr:spPr>
        <a:xfrm>
          <a:off x="8403828" y="1012033"/>
          <a:ext cx="2212579" cy="277812"/>
        </a:xfrm>
        <a:prstGeom prst="rect">
          <a:avLst/>
        </a:prstGeom>
        <a:noFill/>
        <a:ln>
          <a:noFill/>
        </a:ln>
      </xdr:spPr>
      <xdr:style>
        <a:lnRef idx="0">
          <a:scrgbClr r="0" g="0" b="0"/>
        </a:lnRef>
        <a:fillRef idx="0">
          <a:scrgbClr r="0" g="0" b="0"/>
        </a:fillRef>
        <a:effectRef idx="0">
          <a:scrgbClr r="0" g="0" b="0"/>
        </a:effectRef>
        <a:fontRef idx="minor">
          <a:schemeClr val="dk1"/>
        </a:fontRef>
      </xdr:style>
      <xdr:txBody>
        <a:bodyPr vertOverflow="clip" horzOverflow="clip" rtlCol="0" anchor="ctr"/>
        <a:lstStyle/>
        <a:p>
          <a:pPr algn="l"/>
          <a:r>
            <a:rPr lang="id-ID" sz="1000">
              <a:latin typeface="Times New Roman" panose="02020603050405020304" pitchFamily="18" charset="0"/>
              <a:cs typeface="Times New Roman" panose="02020603050405020304" pitchFamily="18" charset="0"/>
            </a:rPr>
            <a:t>Settingan</a:t>
          </a:r>
          <a:r>
            <a:rPr lang="id-ID" sz="1000" baseline="0">
              <a:latin typeface="Times New Roman" panose="02020603050405020304" pitchFamily="18" charset="0"/>
              <a:cs typeface="Times New Roman" panose="02020603050405020304" pitchFamily="18" charset="0"/>
            </a:rPr>
            <a:t> komponen mesin tidak sesuai</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13</xdr:col>
      <xdr:colOff>33337</xdr:colOff>
      <xdr:row>6</xdr:row>
      <xdr:rowOff>182170</xdr:rowOff>
    </xdr:from>
    <xdr:to>
      <xdr:col>13</xdr:col>
      <xdr:colOff>241686</xdr:colOff>
      <xdr:row>8</xdr:row>
      <xdr:rowOff>53182</xdr:rowOff>
    </xdr:to>
    <xdr:cxnSp macro="">
      <xdr:nvCxnSpPr>
        <xdr:cNvPr id="59" name="Straight Arrow Connector 58">
          <a:extLst>
            <a:ext uri="{FF2B5EF4-FFF2-40B4-BE49-F238E27FC236}">
              <a16:creationId xmlns:a16="http://schemas.microsoft.com/office/drawing/2014/main" id="{54794D55-2B56-4CC2-BADD-029A27F86A87}"/>
            </a:ext>
          </a:extLst>
        </xdr:cNvPr>
        <xdr:cNvCxnSpPr/>
      </xdr:nvCxnSpPr>
      <xdr:spPr>
        <a:xfrm flipV="1">
          <a:off x="9727009" y="1313264"/>
          <a:ext cx="208349" cy="248043"/>
        </a:xfrm>
        <a:prstGeom prst="straightConnector1">
          <a:avLst/>
        </a:prstGeom>
        <a:ln w="127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257970</xdr:colOff>
      <xdr:row>6</xdr:row>
      <xdr:rowOff>119059</xdr:rowOff>
    </xdr:from>
    <xdr:to>
      <xdr:col>13</xdr:col>
      <xdr:colOff>178595</xdr:colOff>
      <xdr:row>8</xdr:row>
      <xdr:rowOff>158749</xdr:rowOff>
    </xdr:to>
    <xdr:sp macro="" textlink="">
      <xdr:nvSpPr>
        <xdr:cNvPr id="60" name="Rectangle 59">
          <a:extLst>
            <a:ext uri="{FF2B5EF4-FFF2-40B4-BE49-F238E27FC236}">
              <a16:creationId xmlns:a16="http://schemas.microsoft.com/office/drawing/2014/main" id="{F355003E-6B9E-48DA-A9CE-441D082953E1}"/>
            </a:ext>
          </a:extLst>
        </xdr:cNvPr>
        <xdr:cNvSpPr/>
      </xdr:nvSpPr>
      <xdr:spPr>
        <a:xfrm>
          <a:off x="8135939" y="1250153"/>
          <a:ext cx="1736328" cy="416721"/>
        </a:xfrm>
        <a:prstGeom prst="rect">
          <a:avLst/>
        </a:prstGeom>
        <a:noFill/>
        <a:ln>
          <a:noFill/>
        </a:ln>
      </xdr:spPr>
      <xdr:style>
        <a:lnRef idx="0">
          <a:scrgbClr r="0" g="0" b="0"/>
        </a:lnRef>
        <a:fillRef idx="0">
          <a:scrgbClr r="0" g="0" b="0"/>
        </a:fillRef>
        <a:effectRef idx="0">
          <a:scrgbClr r="0" g="0" b="0"/>
        </a:effectRef>
        <a:fontRef idx="minor">
          <a:schemeClr val="dk1"/>
        </a:fontRef>
      </xdr:style>
      <xdr:txBody>
        <a:bodyPr vertOverflow="clip" horzOverflow="clip" rtlCol="0" anchor="ctr"/>
        <a:lstStyle/>
        <a:p>
          <a:pPr algn="l"/>
          <a:r>
            <a:rPr lang="id-ID" sz="1000">
              <a:latin typeface="Times New Roman" panose="02020603050405020304" pitchFamily="18" charset="0"/>
              <a:cs typeface="Times New Roman" panose="02020603050405020304" pitchFamily="18" charset="0"/>
            </a:rPr>
            <a:t>Pemasangan</a:t>
          </a:r>
          <a:r>
            <a:rPr lang="id-ID" sz="1000" baseline="0">
              <a:latin typeface="Times New Roman" panose="02020603050405020304" pitchFamily="18" charset="0"/>
              <a:cs typeface="Times New Roman" panose="02020603050405020304" pitchFamily="18" charset="0"/>
            </a:rPr>
            <a:t> </a:t>
          </a:r>
          <a:r>
            <a:rPr lang="id-ID" sz="1000" i="1" baseline="0">
              <a:latin typeface="Times New Roman" panose="02020603050405020304" pitchFamily="18" charset="0"/>
              <a:cs typeface="Times New Roman" panose="02020603050405020304" pitchFamily="18" charset="0"/>
            </a:rPr>
            <a:t>roll</a:t>
          </a:r>
          <a:r>
            <a:rPr lang="id-ID" sz="1000" baseline="0">
              <a:latin typeface="Times New Roman" panose="02020603050405020304" pitchFamily="18" charset="0"/>
              <a:cs typeface="Times New Roman" panose="02020603050405020304" pitchFamily="18" charset="0"/>
            </a:rPr>
            <a:t> dan blanket tidak persisi, </a:t>
          </a:r>
          <a:r>
            <a:rPr lang="en-US" sz="1000" i="1" baseline="0">
              <a:latin typeface="Times New Roman" panose="02020603050405020304" pitchFamily="18" charset="0"/>
              <a:cs typeface="Times New Roman" panose="02020603050405020304" pitchFamily="18" charset="0"/>
            </a:rPr>
            <a:t>r</a:t>
          </a:r>
          <a:r>
            <a:rPr lang="id-ID" sz="1000" i="1" baseline="0">
              <a:latin typeface="Times New Roman" panose="02020603050405020304" pitchFamily="18" charset="0"/>
              <a:cs typeface="Times New Roman" panose="02020603050405020304" pitchFamily="18" charset="0"/>
            </a:rPr>
            <a:t>oll</a:t>
          </a:r>
          <a:r>
            <a:rPr lang="id-ID" sz="1000" baseline="0">
              <a:latin typeface="Times New Roman" panose="02020603050405020304" pitchFamily="18" charset="0"/>
              <a:cs typeface="Times New Roman" panose="02020603050405020304" pitchFamily="18" charset="0"/>
            </a:rPr>
            <a:t> aus</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12</xdr:col>
      <xdr:colOff>453620</xdr:colOff>
      <xdr:row>10</xdr:row>
      <xdr:rowOff>56757</xdr:rowOff>
    </xdr:from>
    <xdr:to>
      <xdr:col>14</xdr:col>
      <xdr:colOff>579825</xdr:colOff>
      <xdr:row>10</xdr:row>
      <xdr:rowOff>63901</xdr:rowOff>
    </xdr:to>
    <xdr:cxnSp macro="">
      <xdr:nvCxnSpPr>
        <xdr:cNvPr id="61" name="Straight Arrow Connector 60">
          <a:extLst>
            <a:ext uri="{FF2B5EF4-FFF2-40B4-BE49-F238E27FC236}">
              <a16:creationId xmlns:a16="http://schemas.microsoft.com/office/drawing/2014/main" id="{953DE9D3-1D12-4A5E-B73F-7AC4E973CE83}"/>
            </a:ext>
          </a:extLst>
        </xdr:cNvPr>
        <xdr:cNvCxnSpPr/>
      </xdr:nvCxnSpPr>
      <xdr:spPr>
        <a:xfrm>
          <a:off x="9542058" y="1941913"/>
          <a:ext cx="1336673" cy="7144"/>
        </a:xfrm>
        <a:prstGeom prst="straightConnector1">
          <a:avLst/>
        </a:prstGeom>
        <a:ln w="127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198438</xdr:colOff>
      <xdr:row>8</xdr:row>
      <xdr:rowOff>95911</xdr:rowOff>
    </xdr:from>
    <xdr:to>
      <xdr:col>15</xdr:col>
      <xdr:colOff>33073</xdr:colOff>
      <xdr:row>10</xdr:row>
      <xdr:rowOff>85990</xdr:rowOff>
    </xdr:to>
    <xdr:sp macro="" textlink="">
      <xdr:nvSpPr>
        <xdr:cNvPr id="62" name="Rectangle 61">
          <a:extLst>
            <a:ext uri="{FF2B5EF4-FFF2-40B4-BE49-F238E27FC236}">
              <a16:creationId xmlns:a16="http://schemas.microsoft.com/office/drawing/2014/main" id="{6001EE6F-539F-4E8F-A7E7-8A7F8F3C04EF}"/>
            </a:ext>
          </a:extLst>
        </xdr:cNvPr>
        <xdr:cNvSpPr/>
      </xdr:nvSpPr>
      <xdr:spPr>
        <a:xfrm>
          <a:off x="9531615" y="1670182"/>
          <a:ext cx="1660260" cy="386954"/>
        </a:xfrm>
        <a:prstGeom prst="rect">
          <a:avLst/>
        </a:prstGeom>
        <a:noFill/>
        <a:ln>
          <a:noFill/>
        </a:ln>
      </xdr:spPr>
      <xdr:style>
        <a:lnRef idx="0">
          <a:scrgbClr r="0" g="0" b="0"/>
        </a:lnRef>
        <a:fillRef idx="0">
          <a:scrgbClr r="0" g="0" b="0"/>
        </a:fillRef>
        <a:effectRef idx="0">
          <a:scrgbClr r="0" g="0" b="0"/>
        </a:effectRef>
        <a:fontRef idx="minor">
          <a:schemeClr val="dk1"/>
        </a:fontRef>
      </xdr:style>
      <xdr:txBody>
        <a:bodyPr vertOverflow="clip" horzOverflow="clip" rtlCol="0" anchor="ctr"/>
        <a:lstStyle/>
        <a:p>
          <a:pPr algn="l"/>
          <a:r>
            <a:rPr lang="id-ID" sz="1000">
              <a:latin typeface="Times New Roman" panose="02020603050405020304" pitchFamily="18" charset="0"/>
              <a:cs typeface="Times New Roman" panose="02020603050405020304" pitchFamily="18" charset="0"/>
            </a:rPr>
            <a:t>Sensor </a:t>
          </a:r>
          <a:r>
            <a:rPr lang="id-ID" sz="1000" i="1">
              <a:latin typeface="Times New Roman" panose="02020603050405020304" pitchFamily="18" charset="0"/>
              <a:cs typeface="Times New Roman" panose="02020603050405020304" pitchFamily="18" charset="0"/>
            </a:rPr>
            <a:t>spray</a:t>
          </a:r>
          <a:r>
            <a:rPr lang="id-ID" sz="1000" i="1" baseline="0">
              <a:latin typeface="Times New Roman" panose="02020603050405020304" pitchFamily="18" charset="0"/>
              <a:cs typeface="Times New Roman" panose="02020603050405020304" pitchFamily="18" charset="0"/>
            </a:rPr>
            <a:t> powder Error</a:t>
          </a:r>
          <a:endParaRPr lang="en-US" sz="1000" i="1">
            <a:latin typeface="Times New Roman" panose="02020603050405020304" pitchFamily="18" charset="0"/>
            <a:cs typeface="Times New Roman" panose="02020603050405020304" pitchFamily="18" charset="0"/>
          </a:endParaRPr>
        </a:p>
      </xdr:txBody>
    </xdr:sp>
    <xdr:clientData/>
  </xdr:twoCellAnchor>
  <xdr:twoCellAnchor>
    <xdr:from>
      <xdr:col>13</xdr:col>
      <xdr:colOff>562768</xdr:colOff>
      <xdr:row>10</xdr:row>
      <xdr:rowOff>86526</xdr:rowOff>
    </xdr:from>
    <xdr:to>
      <xdr:col>14</xdr:col>
      <xdr:colOff>165883</xdr:colOff>
      <xdr:row>11</xdr:row>
      <xdr:rowOff>146053</xdr:rowOff>
    </xdr:to>
    <xdr:cxnSp macro="">
      <xdr:nvCxnSpPr>
        <xdr:cNvPr id="63" name="Straight Arrow Connector 62">
          <a:extLst>
            <a:ext uri="{FF2B5EF4-FFF2-40B4-BE49-F238E27FC236}">
              <a16:creationId xmlns:a16="http://schemas.microsoft.com/office/drawing/2014/main" id="{F0D431A4-7733-42CE-85A7-2FD3B5CE8CB8}"/>
            </a:ext>
          </a:extLst>
        </xdr:cNvPr>
        <xdr:cNvCxnSpPr/>
      </xdr:nvCxnSpPr>
      <xdr:spPr>
        <a:xfrm flipV="1">
          <a:off x="10256440" y="1971682"/>
          <a:ext cx="208349" cy="248043"/>
        </a:xfrm>
        <a:prstGeom prst="straightConnector1">
          <a:avLst/>
        </a:prstGeom>
        <a:ln w="127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535781</xdr:colOff>
      <xdr:row>10</xdr:row>
      <xdr:rowOff>53180</xdr:rowOff>
    </xdr:from>
    <xdr:to>
      <xdr:col>14</xdr:col>
      <xdr:colOff>82949</xdr:colOff>
      <xdr:row>12</xdr:row>
      <xdr:rowOff>69453</xdr:rowOff>
    </xdr:to>
    <xdr:sp macro="" textlink="">
      <xdr:nvSpPr>
        <xdr:cNvPr id="64" name="Rectangle 63">
          <a:extLst>
            <a:ext uri="{FF2B5EF4-FFF2-40B4-BE49-F238E27FC236}">
              <a16:creationId xmlns:a16="http://schemas.microsoft.com/office/drawing/2014/main" id="{83FB4C91-217E-49E0-B5AF-1A6E8CC11A34}"/>
            </a:ext>
          </a:extLst>
        </xdr:cNvPr>
        <xdr:cNvSpPr/>
      </xdr:nvSpPr>
      <xdr:spPr>
        <a:xfrm>
          <a:off x="8413750" y="1938336"/>
          <a:ext cx="1968105" cy="393305"/>
        </a:xfrm>
        <a:prstGeom prst="rect">
          <a:avLst/>
        </a:prstGeom>
        <a:noFill/>
        <a:ln>
          <a:noFill/>
        </a:ln>
      </xdr:spPr>
      <xdr:style>
        <a:lnRef idx="0">
          <a:scrgbClr r="0" g="0" b="0"/>
        </a:lnRef>
        <a:fillRef idx="0">
          <a:scrgbClr r="0" g="0" b="0"/>
        </a:fillRef>
        <a:effectRef idx="0">
          <a:scrgbClr r="0" g="0" b="0"/>
        </a:effectRef>
        <a:fontRef idx="minor">
          <a:schemeClr val="dk1"/>
        </a:fontRef>
      </xdr:style>
      <xdr:txBody>
        <a:bodyPr vertOverflow="clip" horzOverflow="clip" rtlCol="0" anchor="ctr"/>
        <a:lstStyle/>
        <a:p>
          <a:pPr algn="l"/>
          <a:r>
            <a:rPr lang="id-ID" sz="1000">
              <a:latin typeface="Times New Roman" panose="02020603050405020304" pitchFamily="18" charset="0"/>
              <a:cs typeface="Times New Roman" panose="02020603050405020304" pitchFamily="18" charset="0"/>
            </a:rPr>
            <a:t>Sensor </a:t>
          </a:r>
          <a:r>
            <a:rPr lang="id-ID" sz="1000" i="1">
              <a:latin typeface="Times New Roman" panose="02020603050405020304" pitchFamily="18" charset="0"/>
              <a:cs typeface="Times New Roman" panose="02020603050405020304" pitchFamily="18" charset="0"/>
            </a:rPr>
            <a:t>spray trouble</a:t>
          </a:r>
          <a:r>
            <a:rPr lang="id-ID" sz="1000">
              <a:latin typeface="Times New Roman" panose="02020603050405020304" pitchFamily="18" charset="0"/>
              <a:cs typeface="Times New Roman" panose="02020603050405020304" pitchFamily="18" charset="0"/>
            </a:rPr>
            <a:t> (tersumbat)</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14</xdr:col>
      <xdr:colOff>344487</xdr:colOff>
      <xdr:row>6</xdr:row>
      <xdr:rowOff>152401</xdr:rowOff>
    </xdr:from>
    <xdr:to>
      <xdr:col>17</xdr:col>
      <xdr:colOff>128985</xdr:colOff>
      <xdr:row>7</xdr:row>
      <xdr:rowOff>168674</xdr:rowOff>
    </xdr:to>
    <xdr:sp macro="" textlink="">
      <xdr:nvSpPr>
        <xdr:cNvPr id="65" name="Rectangle 64">
          <a:extLst>
            <a:ext uri="{FF2B5EF4-FFF2-40B4-BE49-F238E27FC236}">
              <a16:creationId xmlns:a16="http://schemas.microsoft.com/office/drawing/2014/main" id="{EF01A398-0B58-4B47-981A-AF81BE78ECF0}"/>
            </a:ext>
          </a:extLst>
        </xdr:cNvPr>
        <xdr:cNvSpPr/>
      </xdr:nvSpPr>
      <xdr:spPr>
        <a:xfrm>
          <a:off x="10643393" y="1283495"/>
          <a:ext cx="1600201" cy="204788"/>
        </a:xfrm>
        <a:prstGeom prst="rect">
          <a:avLst/>
        </a:prstGeom>
        <a:noFill/>
        <a:ln>
          <a:noFill/>
        </a:ln>
      </xdr:spPr>
      <xdr:style>
        <a:lnRef idx="0">
          <a:scrgbClr r="0" g="0" b="0"/>
        </a:lnRef>
        <a:fillRef idx="0">
          <a:scrgbClr r="0" g="0" b="0"/>
        </a:fillRef>
        <a:effectRef idx="0">
          <a:scrgbClr r="0" g="0" b="0"/>
        </a:effectRef>
        <a:fontRef idx="minor">
          <a:schemeClr val="dk1"/>
        </a:fontRef>
      </xdr:style>
      <xdr:txBody>
        <a:bodyPr vertOverflow="clip" horzOverflow="clip" rtlCol="0" anchor="ctr"/>
        <a:lstStyle/>
        <a:p>
          <a:pPr algn="l"/>
          <a:r>
            <a:rPr lang="id-ID" sz="1000">
              <a:latin typeface="Times New Roman" panose="02020603050405020304" pitchFamily="18" charset="0"/>
              <a:cs typeface="Times New Roman" panose="02020603050405020304" pitchFamily="18" charset="0"/>
            </a:rPr>
            <a:t>Air dumpening </a:t>
          </a:r>
          <a:r>
            <a:rPr lang="id-ID" sz="1000" baseline="0">
              <a:latin typeface="Times New Roman" panose="02020603050405020304" pitchFamily="18" charset="0"/>
              <a:cs typeface="Times New Roman" panose="02020603050405020304" pitchFamily="18" charset="0"/>
            </a:rPr>
            <a:t>tidak stabil</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15</xdr:col>
      <xdr:colOff>159541</xdr:colOff>
      <xdr:row>8</xdr:row>
      <xdr:rowOff>30570</xdr:rowOff>
    </xdr:from>
    <xdr:to>
      <xdr:col>15</xdr:col>
      <xdr:colOff>377031</xdr:colOff>
      <xdr:row>9</xdr:row>
      <xdr:rowOff>79376</xdr:rowOff>
    </xdr:to>
    <xdr:cxnSp macro="">
      <xdr:nvCxnSpPr>
        <xdr:cNvPr id="67" name="Straight Arrow Connector 66">
          <a:extLst>
            <a:ext uri="{FF2B5EF4-FFF2-40B4-BE49-F238E27FC236}">
              <a16:creationId xmlns:a16="http://schemas.microsoft.com/office/drawing/2014/main" id="{8CEC9548-298F-453C-8CC5-685B1662F96B}"/>
            </a:ext>
          </a:extLst>
        </xdr:cNvPr>
        <xdr:cNvCxnSpPr/>
      </xdr:nvCxnSpPr>
      <xdr:spPr>
        <a:xfrm flipH="1" flipV="1">
          <a:off x="11063682" y="1538695"/>
          <a:ext cx="217490" cy="237322"/>
        </a:xfrm>
        <a:prstGeom prst="straightConnector1">
          <a:avLst/>
        </a:prstGeom>
        <a:ln w="127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350838</xdr:colOff>
      <xdr:row>7</xdr:row>
      <xdr:rowOff>148829</xdr:rowOff>
    </xdr:from>
    <xdr:to>
      <xdr:col>17</xdr:col>
      <xdr:colOff>535782</xdr:colOff>
      <xdr:row>10</xdr:row>
      <xdr:rowOff>49611</xdr:rowOff>
    </xdr:to>
    <xdr:sp macro="" textlink="">
      <xdr:nvSpPr>
        <xdr:cNvPr id="69" name="Rectangle 68">
          <a:extLst>
            <a:ext uri="{FF2B5EF4-FFF2-40B4-BE49-F238E27FC236}">
              <a16:creationId xmlns:a16="http://schemas.microsoft.com/office/drawing/2014/main" id="{3A09CC15-D95C-4BBA-BEFB-46C058CABB19}"/>
            </a:ext>
          </a:extLst>
        </xdr:cNvPr>
        <xdr:cNvSpPr/>
      </xdr:nvSpPr>
      <xdr:spPr>
        <a:xfrm>
          <a:off x="11254979" y="1468438"/>
          <a:ext cx="1395412" cy="466329"/>
        </a:xfrm>
        <a:prstGeom prst="rect">
          <a:avLst/>
        </a:prstGeom>
        <a:noFill/>
        <a:ln>
          <a:noFill/>
        </a:ln>
      </xdr:spPr>
      <xdr:style>
        <a:lnRef idx="0">
          <a:scrgbClr r="0" g="0" b="0"/>
        </a:lnRef>
        <a:fillRef idx="0">
          <a:scrgbClr r="0" g="0" b="0"/>
        </a:fillRef>
        <a:effectRef idx="0">
          <a:scrgbClr r="0" g="0" b="0"/>
        </a:effectRef>
        <a:fontRef idx="minor">
          <a:schemeClr val="dk1"/>
        </a:fontRef>
      </xdr:style>
      <xdr:txBody>
        <a:bodyPr vertOverflow="clip" horzOverflow="clip" rtlCol="0" anchor="ctr"/>
        <a:lstStyle/>
        <a:p>
          <a:pPr algn="l"/>
          <a:r>
            <a:rPr lang="id-ID" sz="1000">
              <a:latin typeface="Times New Roman" panose="02020603050405020304" pitchFamily="18" charset="0"/>
              <a:cs typeface="Times New Roman" panose="02020603050405020304" pitchFamily="18" charset="0"/>
            </a:rPr>
            <a:t>Suhu</a:t>
          </a:r>
          <a:r>
            <a:rPr lang="id-ID" sz="1000" baseline="0">
              <a:latin typeface="Times New Roman" panose="02020603050405020304" pitchFamily="18" charset="0"/>
              <a:cs typeface="Times New Roman" panose="02020603050405020304" pitchFamily="18" charset="0"/>
            </a:rPr>
            <a:t> dan volume air dumpening turun</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6</xdr:col>
      <xdr:colOff>515844</xdr:colOff>
      <xdr:row>20</xdr:row>
      <xdr:rowOff>124157</xdr:rowOff>
    </xdr:from>
    <xdr:to>
      <xdr:col>9</xdr:col>
      <xdr:colOff>311959</xdr:colOff>
      <xdr:row>22</xdr:row>
      <xdr:rowOff>141405</xdr:rowOff>
    </xdr:to>
    <xdr:sp macro="" textlink="">
      <xdr:nvSpPr>
        <xdr:cNvPr id="70" name="Rectangle 69">
          <a:extLst>
            <a:ext uri="{FF2B5EF4-FFF2-40B4-BE49-F238E27FC236}">
              <a16:creationId xmlns:a16="http://schemas.microsoft.com/office/drawing/2014/main" id="{5F9A17F9-A425-4F51-9C1C-935C400A8639}"/>
            </a:ext>
          </a:extLst>
        </xdr:cNvPr>
        <xdr:cNvSpPr/>
      </xdr:nvSpPr>
      <xdr:spPr>
        <a:xfrm>
          <a:off x="6197771" y="4079678"/>
          <a:ext cx="1621740" cy="414123"/>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id-ID" sz="1000" i="1" kern="1200">
              <a:latin typeface="Times New Roman" panose="02020603050405020304" pitchFamily="18" charset="0"/>
              <a:cs typeface="Times New Roman" panose="02020603050405020304" pitchFamily="18" charset="0"/>
            </a:rPr>
            <a:t>Material</a:t>
          </a:r>
          <a:endParaRPr lang="en-US" sz="1000" i="1" kern="1200">
            <a:latin typeface="Times New Roman" panose="02020603050405020304" pitchFamily="18" charset="0"/>
            <a:cs typeface="Times New Roman" panose="02020603050405020304" pitchFamily="18" charset="0"/>
          </a:endParaRPr>
        </a:p>
      </xdr:txBody>
    </xdr:sp>
    <xdr:clientData/>
  </xdr:twoCellAnchor>
  <xdr:twoCellAnchor>
    <xdr:from>
      <xdr:col>8</xdr:col>
      <xdr:colOff>107978</xdr:colOff>
      <xdr:row>13</xdr:row>
      <xdr:rowOff>33336</xdr:rowOff>
    </xdr:from>
    <xdr:to>
      <xdr:col>9</xdr:col>
      <xdr:colOff>231781</xdr:colOff>
      <xdr:row>20</xdr:row>
      <xdr:rowOff>124157</xdr:rowOff>
    </xdr:to>
    <xdr:cxnSp macro="">
      <xdr:nvCxnSpPr>
        <xdr:cNvPr id="71" name="Straight Arrow Connector 70">
          <a:extLst>
            <a:ext uri="{FF2B5EF4-FFF2-40B4-BE49-F238E27FC236}">
              <a16:creationId xmlns:a16="http://schemas.microsoft.com/office/drawing/2014/main" id="{B76DAB8C-A96C-4F7E-9C28-2965C204F20A}"/>
            </a:ext>
          </a:extLst>
        </xdr:cNvPr>
        <xdr:cNvCxnSpPr>
          <a:stCxn id="70" idx="0"/>
        </xdr:cNvCxnSpPr>
      </xdr:nvCxnSpPr>
      <xdr:spPr>
        <a:xfrm flipV="1">
          <a:off x="7006988" y="2599794"/>
          <a:ext cx="732345" cy="1479884"/>
        </a:xfrm>
        <a:prstGeom prst="straightConnector1">
          <a:avLst/>
        </a:prstGeom>
        <a:ln w="12700">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519501</xdr:colOff>
      <xdr:row>14</xdr:row>
      <xdr:rowOff>69454</xdr:rowOff>
    </xdr:from>
    <xdr:to>
      <xdr:col>9</xdr:col>
      <xdr:colOff>6609</xdr:colOff>
      <xdr:row>15</xdr:row>
      <xdr:rowOff>79376</xdr:rowOff>
    </xdr:to>
    <xdr:sp macro="" textlink="">
      <xdr:nvSpPr>
        <xdr:cNvPr id="72" name="Rectangle 71">
          <a:extLst>
            <a:ext uri="{FF2B5EF4-FFF2-40B4-BE49-F238E27FC236}">
              <a16:creationId xmlns:a16="http://schemas.microsoft.com/office/drawing/2014/main" id="{ABFC4FB0-8B73-46C1-96B6-B35A6CF957AE}"/>
            </a:ext>
          </a:extLst>
        </xdr:cNvPr>
        <xdr:cNvSpPr/>
      </xdr:nvSpPr>
      <xdr:spPr>
        <a:xfrm>
          <a:off x="5592886" y="2834350"/>
          <a:ext cx="1921275" cy="208359"/>
        </a:xfrm>
        <a:prstGeom prst="rect">
          <a:avLst/>
        </a:prstGeom>
        <a:noFill/>
        <a:ln>
          <a:noFill/>
        </a:ln>
      </xdr:spPr>
      <xdr:style>
        <a:lnRef idx="0">
          <a:scrgbClr r="0" g="0" b="0"/>
        </a:lnRef>
        <a:fillRef idx="0">
          <a:scrgbClr r="0" g="0" b="0"/>
        </a:fillRef>
        <a:effectRef idx="0">
          <a:scrgbClr r="0" g="0" b="0"/>
        </a:effectRef>
        <a:fontRef idx="minor">
          <a:schemeClr val="dk1"/>
        </a:fontRef>
      </xdr:style>
      <xdr:txBody>
        <a:bodyPr vertOverflow="clip" horzOverflow="clip" rtlCol="0" anchor="ctr"/>
        <a:lstStyle/>
        <a:p>
          <a:pPr algn="l"/>
          <a:r>
            <a:rPr lang="id-ID" sz="1000" i="1">
              <a:latin typeface="Times New Roman" panose="02020603050405020304" pitchFamily="18" charset="0"/>
              <a:cs typeface="Times New Roman" panose="02020603050405020304" pitchFamily="18" charset="0"/>
            </a:rPr>
            <a:t>Water based</a:t>
          </a:r>
          <a:r>
            <a:rPr lang="id-ID" sz="1000">
              <a:latin typeface="Times New Roman" panose="02020603050405020304" pitchFamily="18" charset="0"/>
              <a:cs typeface="Times New Roman" panose="02020603050405020304" pitchFamily="18" charset="0"/>
            </a:rPr>
            <a:t> tidak sesuai</a:t>
          </a:r>
          <a:r>
            <a:rPr lang="id-ID" sz="1000" baseline="0">
              <a:latin typeface="Times New Roman" panose="02020603050405020304" pitchFamily="18" charset="0"/>
              <a:cs typeface="Times New Roman" panose="02020603050405020304" pitchFamily="18" charset="0"/>
            </a:rPr>
            <a:t> standart</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6</xdr:col>
      <xdr:colOff>380598</xdr:colOff>
      <xdr:row>16</xdr:row>
      <xdr:rowOff>3573</xdr:rowOff>
    </xdr:from>
    <xdr:to>
      <xdr:col>8</xdr:col>
      <xdr:colOff>506803</xdr:colOff>
      <xdr:row>16</xdr:row>
      <xdr:rowOff>10717</xdr:rowOff>
    </xdr:to>
    <xdr:cxnSp macro="">
      <xdr:nvCxnSpPr>
        <xdr:cNvPr id="73" name="Straight Arrow Connector 72">
          <a:extLst>
            <a:ext uri="{FF2B5EF4-FFF2-40B4-BE49-F238E27FC236}">
              <a16:creationId xmlns:a16="http://schemas.microsoft.com/office/drawing/2014/main" id="{031834C3-734C-4C84-9587-EFD679B5990E}"/>
            </a:ext>
          </a:extLst>
        </xdr:cNvPr>
        <xdr:cNvCxnSpPr/>
      </xdr:nvCxnSpPr>
      <xdr:spPr>
        <a:xfrm>
          <a:off x="6062525" y="3165344"/>
          <a:ext cx="1343288" cy="7144"/>
        </a:xfrm>
        <a:prstGeom prst="straightConnector1">
          <a:avLst/>
        </a:prstGeom>
        <a:ln w="127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559191</xdr:colOff>
      <xdr:row>16</xdr:row>
      <xdr:rowOff>82950</xdr:rowOff>
    </xdr:from>
    <xdr:to>
      <xdr:col>8</xdr:col>
      <xdr:colOff>158999</xdr:colOff>
      <xdr:row>17</xdr:row>
      <xdr:rowOff>142477</xdr:rowOff>
    </xdr:to>
    <xdr:cxnSp macro="">
      <xdr:nvCxnSpPr>
        <xdr:cNvPr id="74" name="Straight Arrow Connector 73">
          <a:extLst>
            <a:ext uri="{FF2B5EF4-FFF2-40B4-BE49-F238E27FC236}">
              <a16:creationId xmlns:a16="http://schemas.microsoft.com/office/drawing/2014/main" id="{58B83BE4-7839-4E21-8B25-8C187679CA49}"/>
            </a:ext>
          </a:extLst>
        </xdr:cNvPr>
        <xdr:cNvCxnSpPr/>
      </xdr:nvCxnSpPr>
      <xdr:spPr>
        <a:xfrm flipV="1">
          <a:off x="6849660" y="3244721"/>
          <a:ext cx="208349" cy="257964"/>
        </a:xfrm>
        <a:prstGeom prst="straightConnector1">
          <a:avLst/>
        </a:prstGeom>
        <a:ln w="127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255182</xdr:colOff>
      <xdr:row>16</xdr:row>
      <xdr:rowOff>9921</xdr:rowOff>
    </xdr:from>
    <xdr:to>
      <xdr:col>8</xdr:col>
      <xdr:colOff>135595</xdr:colOff>
      <xdr:row>18</xdr:row>
      <xdr:rowOff>119062</xdr:rowOff>
    </xdr:to>
    <xdr:sp macro="" textlink="">
      <xdr:nvSpPr>
        <xdr:cNvPr id="75" name="Rectangle 74">
          <a:extLst>
            <a:ext uri="{FF2B5EF4-FFF2-40B4-BE49-F238E27FC236}">
              <a16:creationId xmlns:a16="http://schemas.microsoft.com/office/drawing/2014/main" id="{3F4A914F-E9F5-46F0-A551-A7F6CDAE3833}"/>
            </a:ext>
          </a:extLst>
        </xdr:cNvPr>
        <xdr:cNvSpPr/>
      </xdr:nvSpPr>
      <xdr:spPr>
        <a:xfrm>
          <a:off x="5328567" y="3171692"/>
          <a:ext cx="1706038" cy="506016"/>
        </a:xfrm>
        <a:prstGeom prst="rect">
          <a:avLst/>
        </a:prstGeom>
        <a:noFill/>
        <a:ln>
          <a:noFill/>
        </a:ln>
      </xdr:spPr>
      <xdr:style>
        <a:lnRef idx="0">
          <a:scrgbClr r="0" g="0" b="0"/>
        </a:lnRef>
        <a:fillRef idx="0">
          <a:scrgbClr r="0" g="0" b="0"/>
        </a:fillRef>
        <a:effectRef idx="0">
          <a:scrgbClr r="0" g="0" b="0"/>
        </a:effectRef>
        <a:fontRef idx="minor">
          <a:schemeClr val="dk1"/>
        </a:fontRef>
      </xdr:style>
      <xdr:txBody>
        <a:bodyPr vertOverflow="clip" horzOverflow="clip" rtlCol="0" anchor="ctr"/>
        <a:lstStyle/>
        <a:p>
          <a:pPr algn="l"/>
          <a:r>
            <a:rPr lang="id-ID" sz="1000">
              <a:latin typeface="Times New Roman" panose="02020603050405020304" pitchFamily="18" charset="0"/>
              <a:cs typeface="Times New Roman" panose="02020603050405020304" pitchFamily="18" charset="0"/>
            </a:rPr>
            <a:t>Visikositas</a:t>
          </a:r>
          <a:r>
            <a:rPr lang="id-ID" sz="1000" baseline="0">
              <a:latin typeface="Times New Roman" panose="02020603050405020304" pitchFamily="18" charset="0"/>
              <a:cs typeface="Times New Roman" panose="02020603050405020304" pitchFamily="18" charset="0"/>
            </a:rPr>
            <a:t> terlalu encer dan kental</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8</xdr:col>
      <xdr:colOff>408391</xdr:colOff>
      <xdr:row>2</xdr:row>
      <xdr:rowOff>161785</xdr:rowOff>
    </xdr:from>
    <xdr:to>
      <xdr:col>11</xdr:col>
      <xdr:colOff>204505</xdr:colOff>
      <xdr:row>4</xdr:row>
      <xdr:rowOff>179032</xdr:rowOff>
    </xdr:to>
    <xdr:sp macro="" textlink="">
      <xdr:nvSpPr>
        <xdr:cNvPr id="76" name="Rectangle 75">
          <a:extLst>
            <a:ext uri="{FF2B5EF4-FFF2-40B4-BE49-F238E27FC236}">
              <a16:creationId xmlns:a16="http://schemas.microsoft.com/office/drawing/2014/main" id="{348642B5-60CE-4734-8646-E58CD6DCC719}"/>
            </a:ext>
          </a:extLst>
        </xdr:cNvPr>
        <xdr:cNvSpPr/>
      </xdr:nvSpPr>
      <xdr:spPr>
        <a:xfrm>
          <a:off x="7075891" y="538816"/>
          <a:ext cx="1611817" cy="394279"/>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id-ID" sz="1000" i="1" kern="1200">
              <a:latin typeface="Times New Roman" panose="02020603050405020304" pitchFamily="18" charset="0"/>
              <a:cs typeface="Times New Roman" panose="02020603050405020304" pitchFamily="18" charset="0"/>
            </a:rPr>
            <a:t>Method</a:t>
          </a:r>
          <a:endParaRPr lang="en-US" sz="1000" i="1" kern="1200">
            <a:latin typeface="Times New Roman" panose="02020603050405020304" pitchFamily="18" charset="0"/>
            <a:cs typeface="Times New Roman" panose="02020603050405020304" pitchFamily="18" charset="0"/>
          </a:endParaRPr>
        </a:p>
      </xdr:txBody>
    </xdr:sp>
    <xdr:clientData/>
  </xdr:twoCellAnchor>
  <xdr:twoCellAnchor>
    <xdr:from>
      <xdr:col>10</xdr:col>
      <xdr:colOff>3831</xdr:colOff>
      <xdr:row>4</xdr:row>
      <xdr:rowOff>179032</xdr:rowOff>
    </xdr:from>
    <xdr:to>
      <xdr:col>11</xdr:col>
      <xdr:colOff>73022</xdr:colOff>
      <xdr:row>12</xdr:row>
      <xdr:rowOff>182163</xdr:rowOff>
    </xdr:to>
    <xdr:cxnSp macro="">
      <xdr:nvCxnSpPr>
        <xdr:cNvPr id="77" name="Straight Arrow Connector 76">
          <a:extLst>
            <a:ext uri="{FF2B5EF4-FFF2-40B4-BE49-F238E27FC236}">
              <a16:creationId xmlns:a16="http://schemas.microsoft.com/office/drawing/2014/main" id="{EF9A0AC4-4797-4B69-BCB8-1DC18E2475E5}"/>
            </a:ext>
          </a:extLst>
        </xdr:cNvPr>
        <xdr:cNvCxnSpPr>
          <a:stCxn id="76" idx="2"/>
        </xdr:cNvCxnSpPr>
      </xdr:nvCxnSpPr>
      <xdr:spPr>
        <a:xfrm>
          <a:off x="7881800" y="933095"/>
          <a:ext cx="674425" cy="1511256"/>
        </a:xfrm>
        <a:prstGeom prst="straightConnector1">
          <a:avLst/>
        </a:prstGeom>
        <a:ln w="12700">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106348</xdr:colOff>
      <xdr:row>7</xdr:row>
      <xdr:rowOff>126207</xdr:rowOff>
    </xdr:from>
    <xdr:to>
      <xdr:col>10</xdr:col>
      <xdr:colOff>232552</xdr:colOff>
      <xdr:row>7</xdr:row>
      <xdr:rowOff>133351</xdr:rowOff>
    </xdr:to>
    <xdr:cxnSp macro="">
      <xdr:nvCxnSpPr>
        <xdr:cNvPr id="78" name="Straight Arrow Connector 77">
          <a:extLst>
            <a:ext uri="{FF2B5EF4-FFF2-40B4-BE49-F238E27FC236}">
              <a16:creationId xmlns:a16="http://schemas.microsoft.com/office/drawing/2014/main" id="{A13AC1B8-0904-49AE-8FDC-8F0D2BA05D6B}"/>
            </a:ext>
          </a:extLst>
        </xdr:cNvPr>
        <xdr:cNvCxnSpPr/>
      </xdr:nvCxnSpPr>
      <xdr:spPr>
        <a:xfrm>
          <a:off x="6773848" y="1445816"/>
          <a:ext cx="1336673" cy="7144"/>
        </a:xfrm>
        <a:prstGeom prst="straightConnector1">
          <a:avLst/>
        </a:prstGeom>
        <a:ln w="127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221851</xdr:colOff>
      <xdr:row>6</xdr:row>
      <xdr:rowOff>36910</xdr:rowOff>
    </xdr:from>
    <xdr:to>
      <xdr:col>10</xdr:col>
      <xdr:colOff>128985</xdr:colOff>
      <xdr:row>7</xdr:row>
      <xdr:rowOff>106365</xdr:rowOff>
    </xdr:to>
    <xdr:sp macro="" textlink="">
      <xdr:nvSpPr>
        <xdr:cNvPr id="79" name="Rectangle 78">
          <a:extLst>
            <a:ext uri="{FF2B5EF4-FFF2-40B4-BE49-F238E27FC236}">
              <a16:creationId xmlns:a16="http://schemas.microsoft.com/office/drawing/2014/main" id="{0485E715-0E3F-4DF8-BC83-2DCC3D86F0AF}"/>
            </a:ext>
          </a:extLst>
        </xdr:cNvPr>
        <xdr:cNvSpPr/>
      </xdr:nvSpPr>
      <xdr:spPr>
        <a:xfrm>
          <a:off x="6889351" y="1168004"/>
          <a:ext cx="1117603" cy="257970"/>
        </a:xfrm>
        <a:prstGeom prst="rect">
          <a:avLst/>
        </a:prstGeom>
        <a:noFill/>
        <a:ln>
          <a:noFill/>
        </a:ln>
      </xdr:spPr>
      <xdr:style>
        <a:lnRef idx="0">
          <a:scrgbClr r="0" g="0" b="0"/>
        </a:lnRef>
        <a:fillRef idx="0">
          <a:scrgbClr r="0" g="0" b="0"/>
        </a:fillRef>
        <a:effectRef idx="0">
          <a:scrgbClr r="0" g="0" b="0"/>
        </a:effectRef>
        <a:fontRef idx="minor">
          <a:schemeClr val="dk1"/>
        </a:fontRef>
      </xdr:style>
      <xdr:txBody>
        <a:bodyPr vertOverflow="clip" horzOverflow="clip" rtlCol="0" anchor="ctr"/>
        <a:lstStyle/>
        <a:p>
          <a:pPr algn="l"/>
          <a:r>
            <a:rPr lang="id-ID" sz="1000">
              <a:latin typeface="Times New Roman" panose="02020603050405020304" pitchFamily="18" charset="0"/>
              <a:cs typeface="Times New Roman" panose="02020603050405020304" pitchFamily="18" charset="0"/>
            </a:rPr>
            <a:t>Tidak Sesuai</a:t>
          </a:r>
          <a:r>
            <a:rPr lang="id-ID" sz="1000" baseline="0">
              <a:latin typeface="Times New Roman" panose="02020603050405020304" pitchFamily="18" charset="0"/>
              <a:cs typeface="Times New Roman" panose="02020603050405020304" pitchFamily="18" charset="0"/>
            </a:rPr>
            <a:t> SOP</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8</xdr:col>
      <xdr:colOff>308358</xdr:colOff>
      <xdr:row>10</xdr:row>
      <xdr:rowOff>20638</xdr:rowOff>
    </xdr:from>
    <xdr:to>
      <xdr:col>10</xdr:col>
      <xdr:colOff>434562</xdr:colOff>
      <xdr:row>10</xdr:row>
      <xdr:rowOff>27782</xdr:rowOff>
    </xdr:to>
    <xdr:cxnSp macro="">
      <xdr:nvCxnSpPr>
        <xdr:cNvPr id="81" name="Straight Arrow Connector 80">
          <a:extLst>
            <a:ext uri="{FF2B5EF4-FFF2-40B4-BE49-F238E27FC236}">
              <a16:creationId xmlns:a16="http://schemas.microsoft.com/office/drawing/2014/main" id="{64CBDF6E-93F4-4484-B068-09F36B0E61DE}"/>
            </a:ext>
          </a:extLst>
        </xdr:cNvPr>
        <xdr:cNvCxnSpPr/>
      </xdr:nvCxnSpPr>
      <xdr:spPr>
        <a:xfrm>
          <a:off x="6975858" y="1905794"/>
          <a:ext cx="1336673" cy="7144"/>
        </a:xfrm>
        <a:prstGeom prst="straightConnector1">
          <a:avLst/>
        </a:prstGeom>
        <a:ln w="127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459979</xdr:colOff>
      <xdr:row>10</xdr:row>
      <xdr:rowOff>82951</xdr:rowOff>
    </xdr:from>
    <xdr:to>
      <xdr:col>10</xdr:col>
      <xdr:colOff>63093</xdr:colOff>
      <xdr:row>11</xdr:row>
      <xdr:rowOff>142478</xdr:rowOff>
    </xdr:to>
    <xdr:cxnSp macro="">
      <xdr:nvCxnSpPr>
        <xdr:cNvPr id="82" name="Straight Arrow Connector 81">
          <a:extLst>
            <a:ext uri="{FF2B5EF4-FFF2-40B4-BE49-F238E27FC236}">
              <a16:creationId xmlns:a16="http://schemas.microsoft.com/office/drawing/2014/main" id="{72C2799A-0926-42FE-924B-90A686375B0A}"/>
            </a:ext>
          </a:extLst>
        </xdr:cNvPr>
        <xdr:cNvCxnSpPr/>
      </xdr:nvCxnSpPr>
      <xdr:spPr>
        <a:xfrm flipV="1">
          <a:off x="7732713" y="1968107"/>
          <a:ext cx="208349" cy="248043"/>
        </a:xfrm>
        <a:prstGeom prst="straightConnector1">
          <a:avLst/>
        </a:prstGeom>
        <a:ln w="127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491331</xdr:colOff>
      <xdr:row>2</xdr:row>
      <xdr:rowOff>155433</xdr:rowOff>
    </xdr:from>
    <xdr:to>
      <xdr:col>7</xdr:col>
      <xdr:colOff>287445</xdr:colOff>
      <xdr:row>4</xdr:row>
      <xdr:rowOff>172680</xdr:rowOff>
    </xdr:to>
    <xdr:sp macro="" textlink="">
      <xdr:nvSpPr>
        <xdr:cNvPr id="83" name="Rectangle 82">
          <a:extLst>
            <a:ext uri="{FF2B5EF4-FFF2-40B4-BE49-F238E27FC236}">
              <a16:creationId xmlns:a16="http://schemas.microsoft.com/office/drawing/2014/main" id="{0F1E4805-DBA7-46D9-A5DC-50FA4614C6F3}"/>
            </a:ext>
          </a:extLst>
        </xdr:cNvPr>
        <xdr:cNvSpPr/>
      </xdr:nvSpPr>
      <xdr:spPr>
        <a:xfrm>
          <a:off x="4737894" y="532464"/>
          <a:ext cx="1611817" cy="394279"/>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id-ID" sz="1000" i="1">
              <a:solidFill>
                <a:schemeClr val="dk1"/>
              </a:solidFill>
              <a:effectLst/>
              <a:latin typeface="Times New Roman" panose="02020603050405020304" pitchFamily="18" charset="0"/>
              <a:ea typeface="+mn-ea"/>
              <a:cs typeface="Times New Roman" panose="02020603050405020304" pitchFamily="18" charset="0"/>
            </a:rPr>
            <a:t>Environment</a:t>
          </a:r>
          <a:endParaRPr lang="en-US" sz="800" i="1">
            <a:effectLst/>
            <a:latin typeface="Times New Roman" panose="02020603050405020304" pitchFamily="18" charset="0"/>
            <a:cs typeface="Times New Roman" panose="02020603050405020304" pitchFamily="18" charset="0"/>
          </a:endParaRPr>
        </a:p>
      </xdr:txBody>
    </xdr:sp>
    <xdr:clientData/>
  </xdr:twoCellAnchor>
  <xdr:twoCellAnchor>
    <xdr:from>
      <xdr:col>6</xdr:col>
      <xdr:colOff>86772</xdr:colOff>
      <xdr:row>4</xdr:row>
      <xdr:rowOff>172680</xdr:rowOff>
    </xdr:from>
    <xdr:to>
      <xdr:col>7</xdr:col>
      <xdr:colOff>155962</xdr:colOff>
      <xdr:row>12</xdr:row>
      <xdr:rowOff>175811</xdr:rowOff>
    </xdr:to>
    <xdr:cxnSp macro="">
      <xdr:nvCxnSpPr>
        <xdr:cNvPr id="84" name="Straight Arrow Connector 83">
          <a:extLst>
            <a:ext uri="{FF2B5EF4-FFF2-40B4-BE49-F238E27FC236}">
              <a16:creationId xmlns:a16="http://schemas.microsoft.com/office/drawing/2014/main" id="{E3002641-4FBF-4E43-8876-3D13163C5C4B}"/>
            </a:ext>
          </a:extLst>
        </xdr:cNvPr>
        <xdr:cNvCxnSpPr>
          <a:stCxn id="83" idx="2"/>
        </xdr:cNvCxnSpPr>
      </xdr:nvCxnSpPr>
      <xdr:spPr>
        <a:xfrm>
          <a:off x="5543803" y="926743"/>
          <a:ext cx="674425" cy="1511256"/>
        </a:xfrm>
        <a:prstGeom prst="straightConnector1">
          <a:avLst/>
        </a:prstGeom>
        <a:ln w="12700">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328195</xdr:colOff>
      <xdr:row>9</xdr:row>
      <xdr:rowOff>129776</xdr:rowOff>
    </xdr:from>
    <xdr:to>
      <xdr:col>6</xdr:col>
      <xdr:colOff>454400</xdr:colOff>
      <xdr:row>9</xdr:row>
      <xdr:rowOff>136920</xdr:rowOff>
    </xdr:to>
    <xdr:cxnSp macro="">
      <xdr:nvCxnSpPr>
        <xdr:cNvPr id="85" name="Straight Arrow Connector 84">
          <a:extLst>
            <a:ext uri="{FF2B5EF4-FFF2-40B4-BE49-F238E27FC236}">
              <a16:creationId xmlns:a16="http://schemas.microsoft.com/office/drawing/2014/main" id="{A3564B40-FD18-42D4-AAE4-4EBBEBADFE62}"/>
            </a:ext>
          </a:extLst>
        </xdr:cNvPr>
        <xdr:cNvCxnSpPr/>
      </xdr:nvCxnSpPr>
      <xdr:spPr>
        <a:xfrm>
          <a:off x="4574758" y="1826417"/>
          <a:ext cx="1336673" cy="7144"/>
        </a:xfrm>
        <a:prstGeom prst="straightConnector1">
          <a:avLst/>
        </a:prstGeom>
        <a:ln w="127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317500</xdr:colOff>
      <xdr:row>7</xdr:row>
      <xdr:rowOff>70247</xdr:rowOff>
    </xdr:from>
    <xdr:to>
      <xdr:col>6</xdr:col>
      <xdr:colOff>410364</xdr:colOff>
      <xdr:row>9</xdr:row>
      <xdr:rowOff>119063</xdr:rowOff>
    </xdr:to>
    <xdr:sp macro="" textlink="">
      <xdr:nvSpPr>
        <xdr:cNvPr id="86" name="Rectangle 85">
          <a:extLst>
            <a:ext uri="{FF2B5EF4-FFF2-40B4-BE49-F238E27FC236}">
              <a16:creationId xmlns:a16="http://schemas.microsoft.com/office/drawing/2014/main" id="{E7D0B6AB-ECD6-4466-BF6D-9CDE5CCB5F8A}"/>
            </a:ext>
          </a:extLst>
        </xdr:cNvPr>
        <xdr:cNvSpPr/>
      </xdr:nvSpPr>
      <xdr:spPr>
        <a:xfrm>
          <a:off x="4564063" y="1389856"/>
          <a:ext cx="1303332" cy="425848"/>
        </a:xfrm>
        <a:prstGeom prst="rect">
          <a:avLst/>
        </a:prstGeom>
        <a:noFill/>
        <a:ln>
          <a:noFill/>
        </a:ln>
      </xdr:spPr>
      <xdr:style>
        <a:lnRef idx="0">
          <a:scrgbClr r="0" g="0" b="0"/>
        </a:lnRef>
        <a:fillRef idx="0">
          <a:scrgbClr r="0" g="0" b="0"/>
        </a:fillRef>
        <a:effectRef idx="0">
          <a:scrgbClr r="0" g="0" b="0"/>
        </a:effectRef>
        <a:fontRef idx="minor">
          <a:schemeClr val="dk1"/>
        </a:fontRef>
      </xdr:style>
      <xdr:txBody>
        <a:bodyPr vertOverflow="clip" horzOverflow="clip" rtlCol="0" anchor="ctr"/>
        <a:lstStyle/>
        <a:p>
          <a:pPr algn="l"/>
          <a:r>
            <a:rPr lang="id-ID" sz="1000">
              <a:latin typeface="Times New Roman" panose="02020603050405020304" pitchFamily="18" charset="0"/>
              <a:cs typeface="Times New Roman" panose="02020603050405020304" pitchFamily="18" charset="0"/>
            </a:rPr>
            <a:t>Area</a:t>
          </a:r>
          <a:r>
            <a:rPr lang="id-ID" sz="1000" baseline="0">
              <a:latin typeface="Times New Roman" panose="02020603050405020304" pitchFamily="18" charset="0"/>
              <a:cs typeface="Times New Roman" panose="02020603050405020304" pitchFamily="18" charset="0"/>
            </a:rPr>
            <a:t> kerja bising dan suhu tinggi</a:t>
          </a:r>
          <a:endParaRPr lang="en-US" sz="1000">
            <a:latin typeface="Times New Roman" panose="02020603050405020304" pitchFamily="18" charset="0"/>
            <a:cs typeface="Times New Roman" panose="02020603050405020304" pitchFamily="18" charset="0"/>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Y16"/>
  <sheetViews>
    <sheetView tabSelected="1" workbookViewId="0">
      <selection activeCell="G6" sqref="G6"/>
    </sheetView>
  </sheetViews>
  <sheetFormatPr defaultRowHeight="14.5" x14ac:dyDescent="0.35"/>
  <cols>
    <col min="2" max="2" width="7.1796875" bestFit="1" customWidth="1"/>
    <col min="3" max="3" width="13" customWidth="1"/>
    <col min="5" max="5" width="9.453125" bestFit="1" customWidth="1"/>
    <col min="12" max="12" width="12.81640625" customWidth="1"/>
  </cols>
  <sheetData>
    <row r="1" spans="2:25" ht="15" thickBot="1" x14ac:dyDescent="0.4"/>
    <row r="2" spans="2:25" ht="26.5" thickBot="1" x14ac:dyDescent="0.4">
      <c r="B2" s="1" t="s">
        <v>1</v>
      </c>
      <c r="C2" s="3" t="s">
        <v>23</v>
      </c>
      <c r="D2" s="3" t="s">
        <v>2</v>
      </c>
      <c r="E2" s="3" t="s">
        <v>3</v>
      </c>
    </row>
    <row r="3" spans="2:25" ht="26.5" thickBot="1" x14ac:dyDescent="0.4">
      <c r="B3" s="4" t="s">
        <v>24</v>
      </c>
      <c r="C3" s="10">
        <v>2592555</v>
      </c>
      <c r="D3" s="10">
        <f>SUM(D16)</f>
        <v>404705</v>
      </c>
      <c r="E3" s="6">
        <f>D3/D7*100%</f>
        <v>0.43182904603985539</v>
      </c>
    </row>
    <row r="4" spans="2:25" ht="26.5" thickBot="1" x14ac:dyDescent="0.4">
      <c r="B4" s="4" t="s">
        <v>25</v>
      </c>
      <c r="C4" s="10">
        <v>1696470</v>
      </c>
      <c r="D4" s="10">
        <f>E16</f>
        <v>161426</v>
      </c>
      <c r="E4" s="6">
        <f>D4/D7*100%</f>
        <v>0.1722450564881326</v>
      </c>
    </row>
    <row r="5" spans="2:25" ht="26.5" thickBot="1" x14ac:dyDescent="0.4">
      <c r="B5" s="4" t="s">
        <v>26</v>
      </c>
      <c r="C5" s="10">
        <v>1616235</v>
      </c>
      <c r="D5" s="10">
        <f>F16</f>
        <v>163921</v>
      </c>
      <c r="E5" s="6">
        <f>D5/D7*100%</f>
        <v>0.1749072758080556</v>
      </c>
    </row>
    <row r="6" spans="2:25" ht="26.5" thickBot="1" x14ac:dyDescent="0.4">
      <c r="B6" s="4" t="s">
        <v>27</v>
      </c>
      <c r="C6" s="10">
        <v>2687415</v>
      </c>
      <c r="D6" s="10">
        <f>G16</f>
        <v>207136</v>
      </c>
      <c r="E6" s="6">
        <f>D6/D7*100%</f>
        <v>0.22101862166395644</v>
      </c>
    </row>
    <row r="7" spans="2:25" ht="15" thickBot="1" x14ac:dyDescent="0.4">
      <c r="B7" s="4" t="s">
        <v>4</v>
      </c>
      <c r="C7" s="10">
        <f>SUM(C3:C6)</f>
        <v>8592675</v>
      </c>
      <c r="D7" s="10">
        <f>SUM(D3:D6)</f>
        <v>937188</v>
      </c>
      <c r="E7" s="6">
        <f>SUM(E3:E6)</f>
        <v>1</v>
      </c>
    </row>
    <row r="8" spans="2:25" ht="15" thickBot="1" x14ac:dyDescent="0.4"/>
    <row r="9" spans="2:25" ht="15" thickBot="1" x14ac:dyDescent="0.4">
      <c r="B9" s="22" t="s">
        <v>0</v>
      </c>
      <c r="C9" s="22" t="s">
        <v>5</v>
      </c>
      <c r="D9" s="20" t="s">
        <v>17</v>
      </c>
      <c r="E9" s="24"/>
      <c r="F9" s="24"/>
      <c r="G9" s="21"/>
      <c r="H9" s="22" t="s">
        <v>6</v>
      </c>
      <c r="K9" s="22" t="s">
        <v>0</v>
      </c>
      <c r="L9" s="22" t="s">
        <v>40</v>
      </c>
      <c r="M9" s="25" t="s">
        <v>41</v>
      </c>
      <c r="N9" s="26"/>
      <c r="O9" s="27"/>
      <c r="P9" s="25" t="s">
        <v>42</v>
      </c>
      <c r="Q9" s="26"/>
      <c r="R9" s="27"/>
      <c r="S9" s="25" t="s">
        <v>43</v>
      </c>
      <c r="T9" s="26"/>
      <c r="U9" s="27"/>
      <c r="V9" s="25" t="s">
        <v>44</v>
      </c>
      <c r="W9" s="26"/>
      <c r="X9" s="27"/>
      <c r="Y9" s="22" t="s">
        <v>12</v>
      </c>
    </row>
    <row r="10" spans="2:25" ht="26.5" thickBot="1" x14ac:dyDescent="0.4">
      <c r="B10" s="23"/>
      <c r="C10" s="23"/>
      <c r="D10" s="1" t="s">
        <v>13</v>
      </c>
      <c r="E10" s="1" t="s">
        <v>16</v>
      </c>
      <c r="F10" s="1" t="s">
        <v>15</v>
      </c>
      <c r="G10" s="1" t="s">
        <v>14</v>
      </c>
      <c r="H10" s="23"/>
      <c r="K10" s="23"/>
      <c r="L10" s="23"/>
      <c r="M10" s="5" t="s">
        <v>9</v>
      </c>
      <c r="N10" s="4" t="s">
        <v>10</v>
      </c>
      <c r="O10" s="4" t="s">
        <v>11</v>
      </c>
      <c r="P10" s="4" t="s">
        <v>9</v>
      </c>
      <c r="Q10" s="4" t="s">
        <v>10</v>
      </c>
      <c r="R10" s="4" t="s">
        <v>11</v>
      </c>
      <c r="S10" s="4" t="s">
        <v>9</v>
      </c>
      <c r="T10" s="4" t="s">
        <v>10</v>
      </c>
      <c r="U10" s="4" t="s">
        <v>11</v>
      </c>
      <c r="V10" s="4" t="s">
        <v>9</v>
      </c>
      <c r="W10" s="4" t="s">
        <v>10</v>
      </c>
      <c r="X10" s="4" t="s">
        <v>11</v>
      </c>
      <c r="Y10" s="23"/>
    </row>
    <row r="11" spans="2:25" ht="15" thickBot="1" x14ac:dyDescent="0.4">
      <c r="B11" s="4">
        <v>1</v>
      </c>
      <c r="C11" s="2" t="s">
        <v>19</v>
      </c>
      <c r="D11" s="10">
        <v>22278</v>
      </c>
      <c r="E11" s="10">
        <v>14758</v>
      </c>
      <c r="F11" s="10">
        <v>20406</v>
      </c>
      <c r="G11" s="10">
        <v>31251</v>
      </c>
      <c r="H11" s="10">
        <f>SUM(D11:G11)</f>
        <v>88693</v>
      </c>
      <c r="K11" s="1">
        <v>1</v>
      </c>
      <c r="L11" s="5" t="s">
        <v>19</v>
      </c>
      <c r="M11" s="5">
        <v>5</v>
      </c>
      <c r="N11" s="5">
        <v>7</v>
      </c>
      <c r="O11" s="5">
        <v>4</v>
      </c>
      <c r="P11" s="5">
        <v>4</v>
      </c>
      <c r="Q11" s="5">
        <v>7</v>
      </c>
      <c r="R11" s="5">
        <v>5</v>
      </c>
      <c r="S11" s="5">
        <v>4</v>
      </c>
      <c r="T11" s="5">
        <v>7</v>
      </c>
      <c r="U11" s="5">
        <v>4</v>
      </c>
      <c r="V11" s="16">
        <v>4</v>
      </c>
      <c r="W11" s="16">
        <f>AVERAGE(N11,Q11,T11)</f>
        <v>7</v>
      </c>
      <c r="X11" s="16">
        <v>4</v>
      </c>
      <c r="Y11" s="16">
        <f>V11*W11*X11</f>
        <v>112</v>
      </c>
    </row>
    <row r="12" spans="2:25" ht="15" thickBot="1" x14ac:dyDescent="0.4">
      <c r="B12" s="4">
        <v>2</v>
      </c>
      <c r="C12" s="2" t="s">
        <v>20</v>
      </c>
      <c r="D12" s="10">
        <v>79299</v>
      </c>
      <c r="E12" s="10">
        <v>6811</v>
      </c>
      <c r="F12" s="10">
        <v>11989</v>
      </c>
      <c r="G12" s="10">
        <v>12388</v>
      </c>
      <c r="H12" s="10">
        <f t="shared" ref="H12:H15" si="0">SUM(D12:G12)</f>
        <v>110487</v>
      </c>
      <c r="K12" s="1">
        <v>2</v>
      </c>
      <c r="L12" s="5" t="s">
        <v>20</v>
      </c>
      <c r="M12" s="5">
        <v>7</v>
      </c>
      <c r="N12" s="5">
        <v>7</v>
      </c>
      <c r="O12" s="5">
        <v>2</v>
      </c>
      <c r="P12" s="5">
        <v>7</v>
      </c>
      <c r="Q12" s="5">
        <v>7</v>
      </c>
      <c r="R12" s="5">
        <v>2</v>
      </c>
      <c r="S12" s="5">
        <v>8</v>
      </c>
      <c r="T12" s="5">
        <v>7</v>
      </c>
      <c r="U12" s="5">
        <v>1</v>
      </c>
      <c r="V12" s="16">
        <v>7</v>
      </c>
      <c r="W12" s="16">
        <v>7</v>
      </c>
      <c r="X12" s="16">
        <v>2</v>
      </c>
      <c r="Y12" s="16">
        <f t="shared" ref="Y12:Y15" si="1">V12*W12*X12</f>
        <v>98</v>
      </c>
    </row>
    <row r="13" spans="2:25" ht="26.5" thickBot="1" x14ac:dyDescent="0.4">
      <c r="B13" s="4">
        <v>3</v>
      </c>
      <c r="C13" s="2" t="s">
        <v>21</v>
      </c>
      <c r="D13" s="10">
        <v>60741</v>
      </c>
      <c r="E13" s="10">
        <v>29133</v>
      </c>
      <c r="F13" s="10">
        <v>13147</v>
      </c>
      <c r="G13" s="10">
        <v>2629</v>
      </c>
      <c r="H13" s="10">
        <f t="shared" si="0"/>
        <v>105650</v>
      </c>
      <c r="K13" s="8">
        <v>3</v>
      </c>
      <c r="L13" s="5" t="s">
        <v>21</v>
      </c>
      <c r="M13" s="5">
        <v>4</v>
      </c>
      <c r="N13" s="5">
        <v>7</v>
      </c>
      <c r="O13" s="5">
        <v>1</v>
      </c>
      <c r="P13" s="5">
        <v>3</v>
      </c>
      <c r="Q13" s="5">
        <v>7</v>
      </c>
      <c r="R13" s="5">
        <v>1</v>
      </c>
      <c r="S13" s="5">
        <v>4</v>
      </c>
      <c r="T13" s="5">
        <v>7</v>
      </c>
      <c r="U13" s="5">
        <v>1</v>
      </c>
      <c r="V13" s="16">
        <v>4</v>
      </c>
      <c r="W13" s="16">
        <v>7</v>
      </c>
      <c r="X13" s="16">
        <v>1</v>
      </c>
      <c r="Y13" s="16">
        <f t="shared" si="1"/>
        <v>28</v>
      </c>
    </row>
    <row r="14" spans="2:25" ht="15" thickBot="1" x14ac:dyDescent="0.4">
      <c r="B14" s="4">
        <v>4</v>
      </c>
      <c r="C14" s="2" t="s">
        <v>18</v>
      </c>
      <c r="D14" s="10">
        <v>226646</v>
      </c>
      <c r="E14" s="10">
        <v>100274</v>
      </c>
      <c r="F14" s="10">
        <v>100262</v>
      </c>
      <c r="G14" s="10">
        <v>158878</v>
      </c>
      <c r="H14" s="10">
        <f t="shared" si="0"/>
        <v>586060</v>
      </c>
      <c r="K14" s="4">
        <v>4</v>
      </c>
      <c r="L14" s="5" t="s">
        <v>18</v>
      </c>
      <c r="M14" s="5">
        <v>8</v>
      </c>
      <c r="N14" s="5">
        <v>9</v>
      </c>
      <c r="O14" s="5">
        <v>2</v>
      </c>
      <c r="P14" s="5">
        <v>8</v>
      </c>
      <c r="Q14" s="5">
        <v>9</v>
      </c>
      <c r="R14" s="5">
        <v>2</v>
      </c>
      <c r="S14" s="5">
        <v>7</v>
      </c>
      <c r="T14" s="5">
        <v>9</v>
      </c>
      <c r="U14" s="5">
        <v>2</v>
      </c>
      <c r="V14" s="16">
        <v>8</v>
      </c>
      <c r="W14" s="16">
        <f t="shared" ref="W14" si="2">AVERAGE(N14,Q14,T14)</f>
        <v>9</v>
      </c>
      <c r="X14" s="16">
        <v>2</v>
      </c>
      <c r="Y14" s="16">
        <f t="shared" si="1"/>
        <v>144</v>
      </c>
    </row>
    <row r="15" spans="2:25" ht="15" thickBot="1" x14ac:dyDescent="0.4">
      <c r="B15" s="4">
        <v>5</v>
      </c>
      <c r="C15" s="2" t="s">
        <v>22</v>
      </c>
      <c r="D15" s="10">
        <v>15741</v>
      </c>
      <c r="E15" s="10">
        <v>10450</v>
      </c>
      <c r="F15" s="10">
        <v>18117</v>
      </c>
      <c r="G15" s="10">
        <v>1990</v>
      </c>
      <c r="H15" s="10">
        <f t="shared" si="0"/>
        <v>46298</v>
      </c>
      <c r="K15" s="8">
        <v>5</v>
      </c>
      <c r="L15" s="5" t="s">
        <v>22</v>
      </c>
      <c r="M15" s="5">
        <v>8</v>
      </c>
      <c r="N15" s="5">
        <v>6</v>
      </c>
      <c r="O15" s="5">
        <v>2</v>
      </c>
      <c r="P15" s="5">
        <v>7</v>
      </c>
      <c r="Q15" s="5">
        <v>6</v>
      </c>
      <c r="R15" s="5">
        <v>2</v>
      </c>
      <c r="S15" s="5">
        <v>7</v>
      </c>
      <c r="T15" s="5">
        <v>6</v>
      </c>
      <c r="U15" s="5">
        <v>2</v>
      </c>
      <c r="V15" s="16">
        <v>7</v>
      </c>
      <c r="W15" s="16">
        <v>6</v>
      </c>
      <c r="X15" s="16">
        <v>2</v>
      </c>
      <c r="Y15" s="16">
        <f t="shared" si="1"/>
        <v>84</v>
      </c>
    </row>
    <row r="16" spans="2:25" ht="15" thickBot="1" x14ac:dyDescent="0.4">
      <c r="B16" s="20" t="s">
        <v>4</v>
      </c>
      <c r="C16" s="21"/>
      <c r="D16" s="10">
        <f>SUM(D11:D15)</f>
        <v>404705</v>
      </c>
      <c r="E16" s="10">
        <f>SUM(E11:E15)</f>
        <v>161426</v>
      </c>
      <c r="F16" s="10">
        <f t="shared" ref="F16:G16" si="3">SUM(F11:F15)</f>
        <v>163921</v>
      </c>
      <c r="G16" s="10">
        <f t="shared" si="3"/>
        <v>207136</v>
      </c>
      <c r="H16" s="10">
        <f>SUM(H11:H15)</f>
        <v>937188</v>
      </c>
    </row>
  </sheetData>
  <mergeCells count="12">
    <mergeCell ref="V9:X9"/>
    <mergeCell ref="Y9:Y10"/>
    <mergeCell ref="K9:K10"/>
    <mergeCell ref="L9:L10"/>
    <mergeCell ref="M9:O9"/>
    <mergeCell ref="P9:R9"/>
    <mergeCell ref="S9:U9"/>
    <mergeCell ref="B16:C16"/>
    <mergeCell ref="B9:B10"/>
    <mergeCell ref="C9:C10"/>
    <mergeCell ref="H9:H10"/>
    <mergeCell ref="D9:G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5:J12"/>
  <sheetViews>
    <sheetView topLeftCell="A7" workbookViewId="0">
      <selection activeCell="J12" sqref="J12"/>
    </sheetView>
  </sheetViews>
  <sheetFormatPr defaultRowHeight="14.5" x14ac:dyDescent="0.35"/>
  <cols>
    <col min="4" max="4" width="26.453125" customWidth="1"/>
    <col min="5" max="5" width="8.26953125" customWidth="1"/>
    <col min="6" max="6" width="32.54296875" customWidth="1"/>
    <col min="7" max="7" width="7.81640625" customWidth="1"/>
    <col min="8" max="8" width="23.26953125" customWidth="1"/>
    <col min="9" max="9" width="7.7265625" customWidth="1"/>
    <col min="12" max="12" width="12" bestFit="1" customWidth="1"/>
    <col min="22" max="22" width="9.1796875" customWidth="1"/>
    <col min="25" max="25" width="10" bestFit="1" customWidth="1"/>
  </cols>
  <sheetData>
    <row r="5" spans="2:10" ht="15" thickBot="1" x14ac:dyDescent="0.4"/>
    <row r="6" spans="2:10" ht="51" customHeight="1" x14ac:dyDescent="0.35">
      <c r="B6" s="22" t="s">
        <v>0</v>
      </c>
      <c r="C6" s="22" t="s">
        <v>55</v>
      </c>
      <c r="D6" s="22" t="s">
        <v>58</v>
      </c>
      <c r="E6" s="22" t="s">
        <v>9</v>
      </c>
      <c r="F6" s="7" t="s">
        <v>59</v>
      </c>
      <c r="G6" s="22" t="s">
        <v>10</v>
      </c>
      <c r="H6" s="22" t="s">
        <v>8</v>
      </c>
      <c r="I6" s="22" t="s">
        <v>11</v>
      </c>
      <c r="J6" s="22" t="s">
        <v>12</v>
      </c>
    </row>
    <row r="7" spans="2:10" ht="15" thickBot="1" x14ac:dyDescent="0.4">
      <c r="B7" s="23"/>
      <c r="C7" s="23"/>
      <c r="D7" s="23"/>
      <c r="E7" s="23"/>
      <c r="F7" s="5" t="s">
        <v>7</v>
      </c>
      <c r="G7" s="23"/>
      <c r="H7" s="23"/>
      <c r="I7" s="23"/>
      <c r="J7" s="23"/>
    </row>
    <row r="8" spans="2:10" ht="78.5" thickBot="1" x14ac:dyDescent="0.4">
      <c r="B8" s="1">
        <v>1</v>
      </c>
      <c r="C8" s="5" t="s">
        <v>56</v>
      </c>
      <c r="D8" s="5" t="s">
        <v>19</v>
      </c>
      <c r="E8" s="5">
        <v>4</v>
      </c>
      <c r="F8" s="5" t="s">
        <v>45</v>
      </c>
      <c r="G8" s="5">
        <v>7</v>
      </c>
      <c r="H8" s="5" t="s">
        <v>46</v>
      </c>
      <c r="I8" s="5">
        <v>4</v>
      </c>
      <c r="J8" s="5">
        <f>E8*G8*I8</f>
        <v>112</v>
      </c>
    </row>
    <row r="9" spans="2:10" ht="52.5" thickBot="1" x14ac:dyDescent="0.4">
      <c r="B9" s="1">
        <v>2</v>
      </c>
      <c r="C9" s="5"/>
      <c r="D9" s="5" t="s">
        <v>21</v>
      </c>
      <c r="E9" s="5">
        <v>4</v>
      </c>
      <c r="F9" s="5" t="s">
        <v>47</v>
      </c>
      <c r="G9" s="5">
        <v>7</v>
      </c>
      <c r="H9" s="5" t="s">
        <v>48</v>
      </c>
      <c r="I9" s="5">
        <v>1</v>
      </c>
      <c r="J9" s="5">
        <f>E9*G9*I9</f>
        <v>28</v>
      </c>
    </row>
    <row r="10" spans="2:10" ht="52.5" thickBot="1" x14ac:dyDescent="0.4">
      <c r="B10" s="8">
        <v>3</v>
      </c>
      <c r="C10" s="17"/>
      <c r="D10" s="5" t="s">
        <v>18</v>
      </c>
      <c r="E10" s="5">
        <v>8</v>
      </c>
      <c r="F10" s="5" t="s">
        <v>49</v>
      </c>
      <c r="G10" s="5">
        <v>9</v>
      </c>
      <c r="H10" s="5" t="s">
        <v>50</v>
      </c>
      <c r="I10" s="5">
        <v>2</v>
      </c>
      <c r="J10" s="5">
        <f t="shared" ref="J10:J12" si="0">E10*G10*I10</f>
        <v>144</v>
      </c>
    </row>
    <row r="11" spans="2:10" ht="52.5" thickBot="1" x14ac:dyDescent="0.4">
      <c r="B11" s="4">
        <v>4</v>
      </c>
      <c r="C11" s="5"/>
      <c r="D11" s="5" t="s">
        <v>22</v>
      </c>
      <c r="E11" s="5">
        <v>7</v>
      </c>
      <c r="F11" s="5" t="s">
        <v>51</v>
      </c>
      <c r="G11" s="5">
        <v>6</v>
      </c>
      <c r="H11" s="5" t="s">
        <v>53</v>
      </c>
      <c r="I11" s="5">
        <v>2</v>
      </c>
      <c r="J11" s="5">
        <f>E11*G11*I11</f>
        <v>84</v>
      </c>
    </row>
    <row r="12" spans="2:10" ht="63" customHeight="1" thickBot="1" x14ac:dyDescent="0.4">
      <c r="B12" s="8">
        <v>5</v>
      </c>
      <c r="C12" s="17" t="s">
        <v>57</v>
      </c>
      <c r="D12" s="5" t="s">
        <v>20</v>
      </c>
      <c r="E12" s="5">
        <v>7</v>
      </c>
      <c r="F12" s="5" t="s">
        <v>52</v>
      </c>
      <c r="G12" s="5">
        <v>7</v>
      </c>
      <c r="H12" s="5" t="s">
        <v>54</v>
      </c>
      <c r="I12" s="5">
        <v>2</v>
      </c>
      <c r="J12" s="5">
        <f t="shared" si="0"/>
        <v>98</v>
      </c>
    </row>
  </sheetData>
  <mergeCells count="8">
    <mergeCell ref="J6:J7"/>
    <mergeCell ref="B6:B7"/>
    <mergeCell ref="D6:D7"/>
    <mergeCell ref="H6:H7"/>
    <mergeCell ref="I6:I7"/>
    <mergeCell ref="C6:C7"/>
    <mergeCell ref="E6:E7"/>
    <mergeCell ref="G6:G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C2:U23"/>
  <sheetViews>
    <sheetView showGridLines="0" topLeftCell="C7" zoomScale="96" workbookViewId="0">
      <selection activeCell="H2" sqref="H2"/>
    </sheetView>
  </sheetViews>
  <sheetFormatPr defaultRowHeight="14.5" x14ac:dyDescent="0.35"/>
  <cols>
    <col min="2" max="2" width="20.1796875" customWidth="1"/>
    <col min="3" max="3" width="16.7265625" bestFit="1" customWidth="1"/>
    <col min="4" max="4" width="17.81640625" customWidth="1"/>
    <col min="5" max="5" width="9.1796875" customWidth="1"/>
    <col min="20" max="20" width="4" customWidth="1"/>
  </cols>
  <sheetData>
    <row r="2" spans="3:21" ht="15.5" x14ac:dyDescent="0.35">
      <c r="C2" s="19"/>
      <c r="D2" s="19"/>
      <c r="E2" s="19"/>
      <c r="F2" s="19"/>
      <c r="G2" s="19"/>
      <c r="H2" s="19"/>
      <c r="I2" s="19"/>
      <c r="J2" s="19"/>
      <c r="K2" s="19"/>
      <c r="L2" s="19"/>
      <c r="M2" s="19"/>
      <c r="N2" s="19"/>
      <c r="O2" s="19"/>
      <c r="P2" s="19"/>
      <c r="Q2" s="19"/>
      <c r="R2" s="19"/>
      <c r="S2" s="19"/>
      <c r="T2" s="19"/>
      <c r="U2" s="19"/>
    </row>
    <row r="3" spans="3:21" ht="15.5" x14ac:dyDescent="0.35">
      <c r="C3" s="19"/>
      <c r="D3" s="19"/>
      <c r="E3" s="19"/>
      <c r="F3" s="19"/>
      <c r="G3" s="19"/>
      <c r="H3" s="19"/>
      <c r="I3" s="19"/>
      <c r="J3" s="19"/>
      <c r="K3" s="19"/>
      <c r="L3" s="19"/>
      <c r="M3" s="19"/>
      <c r="N3" s="19"/>
      <c r="O3" s="19"/>
      <c r="P3" s="19"/>
      <c r="Q3" s="19"/>
      <c r="R3" s="19"/>
      <c r="S3" s="19"/>
      <c r="T3" s="19"/>
      <c r="U3" s="19"/>
    </row>
    <row r="4" spans="3:21" ht="15.5" x14ac:dyDescent="0.35">
      <c r="C4" s="19"/>
      <c r="D4" s="19"/>
      <c r="E4" s="19"/>
      <c r="F4" s="19"/>
      <c r="G4" s="19"/>
      <c r="H4" s="19"/>
      <c r="I4" s="19"/>
      <c r="J4" s="19"/>
      <c r="K4" s="19"/>
      <c r="L4" s="19"/>
      <c r="M4" s="19"/>
      <c r="N4" s="19"/>
      <c r="O4" s="19"/>
      <c r="P4" s="19"/>
      <c r="Q4" s="19"/>
      <c r="R4" s="19"/>
      <c r="S4" s="19"/>
      <c r="T4" s="19"/>
      <c r="U4" s="19"/>
    </row>
    <row r="5" spans="3:21" ht="15.5" x14ac:dyDescent="0.35">
      <c r="C5" s="19"/>
      <c r="D5" s="19"/>
      <c r="E5" s="19"/>
      <c r="F5" s="19"/>
      <c r="G5" s="19"/>
      <c r="H5" s="19"/>
      <c r="I5" s="19"/>
      <c r="J5" s="19"/>
      <c r="K5" s="19"/>
      <c r="L5" s="19"/>
      <c r="M5" s="19"/>
      <c r="N5" s="19"/>
      <c r="O5" s="19"/>
      <c r="P5" s="19"/>
      <c r="Q5" s="19"/>
      <c r="R5" s="19"/>
      <c r="S5" s="19"/>
      <c r="T5" s="19"/>
      <c r="U5" s="19"/>
    </row>
    <row r="6" spans="3:21" ht="15.5" x14ac:dyDescent="0.35">
      <c r="C6" s="19"/>
      <c r="D6" s="19"/>
      <c r="E6" s="19"/>
      <c r="F6" s="19"/>
      <c r="G6" s="19"/>
      <c r="H6" s="19"/>
      <c r="I6" s="19"/>
      <c r="J6" s="19"/>
      <c r="K6" s="19"/>
      <c r="L6" s="19"/>
      <c r="M6" s="19"/>
      <c r="N6" s="19"/>
      <c r="O6" s="19"/>
      <c r="P6" s="19"/>
      <c r="Q6" s="19"/>
      <c r="R6" s="19"/>
      <c r="S6" s="19"/>
      <c r="T6" s="19"/>
      <c r="U6" s="19"/>
    </row>
    <row r="7" spans="3:21" ht="15.5" x14ac:dyDescent="0.35">
      <c r="C7" s="19"/>
      <c r="D7" s="19"/>
      <c r="E7" s="19"/>
      <c r="F7" s="19"/>
      <c r="G7" s="19"/>
      <c r="H7" s="19"/>
      <c r="I7" s="19"/>
      <c r="J7" s="19"/>
      <c r="K7" s="19"/>
      <c r="L7" s="19"/>
      <c r="M7" s="19"/>
      <c r="N7" s="19"/>
      <c r="O7" s="19"/>
      <c r="P7" s="19"/>
      <c r="Q7" s="19"/>
      <c r="R7" s="19"/>
      <c r="S7" s="19"/>
      <c r="T7" s="19"/>
      <c r="U7" s="19"/>
    </row>
    <row r="8" spans="3:21" ht="15.5" x14ac:dyDescent="0.35">
      <c r="C8" s="19"/>
      <c r="D8" s="19"/>
      <c r="E8" s="19"/>
      <c r="F8" s="19"/>
      <c r="G8" s="19"/>
      <c r="H8" s="19"/>
      <c r="I8" s="19"/>
      <c r="J8" s="19"/>
      <c r="K8" s="19"/>
      <c r="L8" s="19"/>
      <c r="M8" s="19"/>
      <c r="N8" s="19"/>
      <c r="O8" s="19"/>
      <c r="P8" s="19"/>
      <c r="Q8" s="19"/>
      <c r="R8" s="19"/>
      <c r="S8" s="19"/>
      <c r="T8" s="19"/>
      <c r="U8" s="19"/>
    </row>
    <row r="9" spans="3:21" ht="15.5" x14ac:dyDescent="0.35">
      <c r="C9" s="19"/>
      <c r="D9" s="19"/>
      <c r="E9" s="19"/>
      <c r="F9" s="19"/>
      <c r="G9" s="19"/>
      <c r="H9" s="19"/>
      <c r="I9" s="19"/>
      <c r="J9" s="19"/>
      <c r="K9" s="19"/>
      <c r="L9" s="19"/>
      <c r="M9" s="19"/>
      <c r="N9" s="19"/>
      <c r="O9" s="19"/>
      <c r="P9" s="19"/>
      <c r="Q9" s="19"/>
      <c r="R9" s="19"/>
      <c r="S9" s="19"/>
      <c r="T9" s="19"/>
      <c r="U9" s="19"/>
    </row>
    <row r="10" spans="3:21" ht="15.5" x14ac:dyDescent="0.35">
      <c r="C10" s="19"/>
      <c r="D10" s="19"/>
      <c r="E10" s="19"/>
      <c r="F10" s="19"/>
      <c r="G10" s="19"/>
      <c r="H10" s="19"/>
      <c r="I10" s="19"/>
      <c r="J10" s="19"/>
      <c r="K10" s="19"/>
      <c r="L10" s="19"/>
      <c r="M10" s="19"/>
      <c r="N10" s="19"/>
      <c r="O10" s="19"/>
      <c r="P10" s="19"/>
      <c r="Q10" s="19"/>
      <c r="R10" s="19"/>
      <c r="S10" s="19"/>
      <c r="T10" s="19"/>
      <c r="U10" s="19"/>
    </row>
    <row r="11" spans="3:21" ht="15.5" x14ac:dyDescent="0.35">
      <c r="C11" s="19"/>
      <c r="D11" s="19"/>
      <c r="E11" s="19"/>
      <c r="F11" s="19"/>
      <c r="G11" s="19"/>
      <c r="H11" s="19"/>
      <c r="I11" s="19"/>
      <c r="J11" s="19"/>
      <c r="K11" s="19"/>
      <c r="L11" s="19"/>
      <c r="M11" s="19"/>
      <c r="N11" s="19"/>
      <c r="O11" s="19"/>
      <c r="P11" s="19"/>
      <c r="Q11" s="19"/>
      <c r="R11" s="19"/>
      <c r="S11" s="19"/>
      <c r="T11" s="19"/>
      <c r="U11" s="19"/>
    </row>
    <row r="12" spans="3:21" ht="15.5" x14ac:dyDescent="0.35">
      <c r="C12" s="19"/>
      <c r="D12" s="19"/>
      <c r="E12" s="19"/>
      <c r="F12" s="19"/>
      <c r="G12" s="19"/>
      <c r="H12" s="19"/>
      <c r="I12" s="19"/>
      <c r="J12" s="19"/>
      <c r="K12" s="19"/>
      <c r="L12" s="19"/>
      <c r="M12" s="19"/>
      <c r="N12" s="19"/>
      <c r="O12" s="19"/>
      <c r="P12" s="19"/>
      <c r="Q12" s="19"/>
      <c r="R12" s="19"/>
      <c r="S12" s="19"/>
      <c r="T12" s="19"/>
      <c r="U12" s="19"/>
    </row>
    <row r="13" spans="3:21" ht="15.5" x14ac:dyDescent="0.35">
      <c r="C13" s="19"/>
      <c r="D13" s="19"/>
      <c r="E13" s="19"/>
      <c r="F13" s="19"/>
      <c r="G13" s="19"/>
      <c r="H13" s="19"/>
      <c r="I13" s="19"/>
      <c r="J13" s="19"/>
      <c r="K13" s="19"/>
      <c r="L13" s="19"/>
      <c r="M13" s="19"/>
      <c r="N13" s="19"/>
      <c r="O13" s="19"/>
      <c r="P13" s="19"/>
      <c r="Q13" s="19"/>
      <c r="R13" s="19"/>
      <c r="S13" s="19"/>
      <c r="T13" s="19"/>
      <c r="U13" s="19"/>
    </row>
    <row r="14" spans="3:21" ht="15.5" x14ac:dyDescent="0.35">
      <c r="C14" s="19"/>
      <c r="D14" s="19"/>
      <c r="E14" s="19"/>
      <c r="F14" s="19"/>
      <c r="G14" s="19"/>
      <c r="H14" s="19"/>
      <c r="I14" s="19"/>
      <c r="J14" s="19"/>
      <c r="K14" s="19"/>
      <c r="L14" s="19"/>
      <c r="M14" s="19"/>
      <c r="N14" s="19"/>
      <c r="O14" s="19"/>
      <c r="P14" s="19"/>
      <c r="Q14" s="19"/>
      <c r="R14" s="19"/>
      <c r="S14" s="19"/>
      <c r="T14" s="19"/>
      <c r="U14" s="19"/>
    </row>
    <row r="15" spans="3:21" ht="15.5" x14ac:dyDescent="0.35">
      <c r="C15" s="19"/>
      <c r="D15" s="19"/>
      <c r="E15" s="19"/>
      <c r="F15" s="19"/>
      <c r="G15" s="19"/>
      <c r="H15" s="19"/>
      <c r="I15" s="19"/>
      <c r="J15" s="19"/>
      <c r="K15" s="19"/>
      <c r="L15" s="19"/>
      <c r="M15" s="19"/>
      <c r="N15" s="19"/>
      <c r="O15" s="19"/>
      <c r="P15" s="19"/>
      <c r="Q15" s="19"/>
      <c r="R15" s="19"/>
      <c r="S15" s="19"/>
      <c r="T15" s="19"/>
      <c r="U15" s="19"/>
    </row>
    <row r="16" spans="3:21" ht="15.5" x14ac:dyDescent="0.35">
      <c r="C16" s="19"/>
      <c r="D16" s="19"/>
      <c r="E16" s="19"/>
      <c r="F16" s="19"/>
      <c r="G16" s="19"/>
      <c r="H16" s="19"/>
      <c r="I16" s="19"/>
      <c r="J16" s="19"/>
      <c r="K16" s="19"/>
      <c r="L16" s="19"/>
      <c r="M16" s="19"/>
      <c r="N16" s="19"/>
      <c r="O16" s="19"/>
      <c r="P16" s="19"/>
      <c r="Q16" s="19"/>
      <c r="R16" s="19"/>
      <c r="S16" s="19"/>
      <c r="T16" s="19"/>
      <c r="U16" s="19"/>
    </row>
    <row r="17" spans="3:21" ht="15.5" x14ac:dyDescent="0.35">
      <c r="C17" s="19"/>
      <c r="D17" s="19"/>
      <c r="E17" s="19"/>
      <c r="F17" s="19"/>
      <c r="G17" s="19"/>
      <c r="H17" s="19"/>
      <c r="I17" s="19"/>
      <c r="J17" s="19"/>
      <c r="K17" s="19"/>
      <c r="L17" s="19"/>
      <c r="M17" s="19"/>
      <c r="N17" s="19"/>
      <c r="O17" s="19"/>
      <c r="P17" s="19"/>
      <c r="Q17" s="19"/>
      <c r="R17" s="19"/>
      <c r="S17" s="19"/>
      <c r="T17" s="19"/>
      <c r="U17" s="19"/>
    </row>
    <row r="18" spans="3:21" ht="15.5" x14ac:dyDescent="0.35">
      <c r="C18" s="19"/>
      <c r="D18" s="19"/>
      <c r="E18" s="19"/>
      <c r="F18" s="19"/>
      <c r="G18" s="19"/>
      <c r="H18" s="19"/>
      <c r="I18" s="19"/>
      <c r="J18" s="19"/>
      <c r="K18" s="19"/>
      <c r="L18" s="19"/>
      <c r="M18" s="19"/>
      <c r="N18" s="19"/>
      <c r="O18" s="19"/>
      <c r="P18" s="19"/>
      <c r="Q18" s="19"/>
      <c r="R18" s="19"/>
      <c r="S18" s="19"/>
      <c r="T18" s="19"/>
      <c r="U18" s="19"/>
    </row>
    <row r="19" spans="3:21" ht="15.5" x14ac:dyDescent="0.35">
      <c r="C19" s="19"/>
      <c r="D19" s="19"/>
      <c r="E19" s="19"/>
      <c r="F19" s="19"/>
      <c r="G19" s="19"/>
      <c r="H19" s="19"/>
      <c r="I19" s="19"/>
      <c r="J19" s="19"/>
      <c r="K19" s="19"/>
      <c r="L19" s="19"/>
      <c r="M19" s="19"/>
      <c r="N19" s="19"/>
      <c r="O19" s="19"/>
      <c r="P19" s="19"/>
      <c r="Q19" s="19"/>
      <c r="R19" s="19"/>
      <c r="S19" s="19"/>
      <c r="T19" s="19"/>
      <c r="U19" s="19"/>
    </row>
    <row r="20" spans="3:21" ht="15.5" x14ac:dyDescent="0.35">
      <c r="C20" s="19"/>
      <c r="D20" s="19"/>
      <c r="E20" s="19"/>
      <c r="F20" s="19"/>
      <c r="G20" s="19"/>
      <c r="H20" s="19"/>
      <c r="I20" s="19"/>
      <c r="J20" s="19"/>
      <c r="K20" s="19"/>
      <c r="L20" s="19"/>
      <c r="M20" s="19"/>
      <c r="N20" s="19"/>
      <c r="O20" s="19"/>
      <c r="P20" s="19"/>
      <c r="Q20" s="19"/>
      <c r="R20" s="19"/>
      <c r="S20" s="19"/>
      <c r="T20" s="19"/>
      <c r="U20" s="19"/>
    </row>
    <row r="21" spans="3:21" ht="15.5" x14ac:dyDescent="0.35">
      <c r="C21" s="19"/>
      <c r="D21" s="19"/>
      <c r="E21" s="19"/>
      <c r="F21" s="19"/>
      <c r="G21" s="19"/>
      <c r="H21" s="19"/>
      <c r="I21" s="19"/>
      <c r="J21" s="19"/>
      <c r="K21" s="19"/>
      <c r="L21" s="19"/>
      <c r="M21" s="19"/>
      <c r="N21" s="19"/>
      <c r="O21" s="19"/>
      <c r="P21" s="19"/>
      <c r="Q21" s="19"/>
      <c r="R21" s="19"/>
      <c r="S21" s="19"/>
      <c r="T21" s="19"/>
      <c r="U21" s="19"/>
    </row>
    <row r="22" spans="3:21" ht="15.5" x14ac:dyDescent="0.35">
      <c r="C22" s="19"/>
      <c r="D22" s="19"/>
      <c r="E22" s="19"/>
      <c r="F22" s="19"/>
      <c r="G22" s="19"/>
      <c r="H22" s="19"/>
      <c r="I22" s="19"/>
      <c r="J22" s="19"/>
      <c r="K22" s="19"/>
      <c r="L22" s="19"/>
      <c r="M22" s="19"/>
      <c r="N22" s="19"/>
      <c r="O22" s="19"/>
      <c r="P22" s="19"/>
      <c r="Q22" s="19"/>
      <c r="R22" s="19"/>
      <c r="S22" s="19"/>
      <c r="T22" s="19"/>
      <c r="U22" s="19"/>
    </row>
    <row r="23" spans="3:21" ht="21.75" customHeight="1" x14ac:dyDescent="0.35">
      <c r="C23" s="19"/>
      <c r="D23" s="19"/>
      <c r="E23" s="19"/>
      <c r="F23" s="19"/>
      <c r="G23" s="19"/>
      <c r="H23" s="19"/>
      <c r="I23" s="19"/>
      <c r="J23" s="19"/>
      <c r="K23" s="19"/>
      <c r="L23" s="19"/>
      <c r="M23" s="19"/>
      <c r="N23" s="19"/>
      <c r="O23" s="19"/>
      <c r="P23" s="19"/>
      <c r="Q23" s="19"/>
      <c r="R23" s="19"/>
      <c r="S23" s="19"/>
      <c r="T23" s="19"/>
      <c r="U23" s="19"/>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454D98-A6C1-44B8-8C63-76DC234E6814}">
  <dimension ref="B4:I14"/>
  <sheetViews>
    <sheetView topLeftCell="B7" zoomScale="96" workbookViewId="0">
      <selection activeCell="C14" sqref="C14"/>
    </sheetView>
  </sheetViews>
  <sheetFormatPr defaultRowHeight="14.5" x14ac:dyDescent="0.35"/>
  <cols>
    <col min="2" max="2" width="20.1796875" customWidth="1"/>
    <col min="3" max="3" width="16.7265625" bestFit="1" customWidth="1"/>
    <col min="4" max="4" width="17.81640625" bestFit="1" customWidth="1"/>
    <col min="5" max="5" width="12.54296875" customWidth="1"/>
    <col min="7" max="7" width="17.81640625" customWidth="1"/>
    <col min="8" max="8" width="29.7265625" customWidth="1"/>
  </cols>
  <sheetData>
    <row r="4" spans="2:9" ht="15" thickBot="1" x14ac:dyDescent="0.4"/>
    <row r="5" spans="2:9" s="11" customFormat="1" ht="27" customHeight="1" thickBot="1" x14ac:dyDescent="0.35">
      <c r="B5" s="13" t="s">
        <v>28</v>
      </c>
      <c r="C5" s="14" t="s">
        <v>29</v>
      </c>
      <c r="D5" s="15" t="s">
        <v>30</v>
      </c>
      <c r="E5" s="14" t="s">
        <v>31</v>
      </c>
      <c r="F5" s="14" t="s">
        <v>32</v>
      </c>
      <c r="G5" s="14" t="s">
        <v>33</v>
      </c>
      <c r="H5" s="14" t="s">
        <v>34</v>
      </c>
    </row>
    <row r="6" spans="2:9" s="11" customFormat="1" ht="88.5" customHeight="1" thickBot="1" x14ac:dyDescent="0.35">
      <c r="B6" s="12" t="s">
        <v>36</v>
      </c>
      <c r="C6" s="5" t="s">
        <v>65</v>
      </c>
      <c r="D6" s="5" t="s">
        <v>60</v>
      </c>
      <c r="E6" s="5" t="s">
        <v>61</v>
      </c>
      <c r="F6" s="5" t="s">
        <v>62</v>
      </c>
      <c r="G6" s="5" t="s">
        <v>63</v>
      </c>
      <c r="H6" s="5" t="s">
        <v>93</v>
      </c>
      <c r="I6" s="18" t="s">
        <v>87</v>
      </c>
    </row>
    <row r="7" spans="2:9" s="11" customFormat="1" ht="52.5" thickBot="1" x14ac:dyDescent="0.35">
      <c r="B7" s="9"/>
      <c r="C7" s="5" t="s">
        <v>66</v>
      </c>
      <c r="D7" s="5" t="s">
        <v>67</v>
      </c>
      <c r="E7" s="5" t="s">
        <v>61</v>
      </c>
      <c r="F7" s="5" t="s">
        <v>62</v>
      </c>
      <c r="G7" s="5" t="s">
        <v>63</v>
      </c>
      <c r="H7" s="5" t="s">
        <v>76</v>
      </c>
      <c r="I7" s="18" t="s">
        <v>87</v>
      </c>
    </row>
    <row r="8" spans="2:9" s="11" customFormat="1" ht="52.5" thickBot="1" x14ac:dyDescent="0.35">
      <c r="B8" s="9"/>
      <c r="C8" s="5" t="s">
        <v>94</v>
      </c>
      <c r="D8" s="5" t="s">
        <v>68</v>
      </c>
      <c r="E8" s="5" t="s">
        <v>69</v>
      </c>
      <c r="F8" s="5" t="s">
        <v>62</v>
      </c>
      <c r="G8" s="5" t="s">
        <v>63</v>
      </c>
      <c r="H8" s="5" t="s">
        <v>92</v>
      </c>
      <c r="I8" s="18" t="s">
        <v>87</v>
      </c>
    </row>
    <row r="9" spans="2:9" s="11" customFormat="1" ht="65.5" thickBot="1" x14ac:dyDescent="0.35">
      <c r="B9" s="9" t="s">
        <v>38</v>
      </c>
      <c r="C9" s="5" t="s">
        <v>70</v>
      </c>
      <c r="D9" s="5" t="s">
        <v>71</v>
      </c>
      <c r="E9" s="5" t="s">
        <v>77</v>
      </c>
      <c r="F9" s="5" t="s">
        <v>62</v>
      </c>
      <c r="G9" s="5" t="s">
        <v>63</v>
      </c>
      <c r="H9" s="5" t="s">
        <v>78</v>
      </c>
      <c r="I9" s="18" t="s">
        <v>87</v>
      </c>
    </row>
    <row r="10" spans="2:9" s="11" customFormat="1" ht="52.5" thickBot="1" x14ac:dyDescent="0.35">
      <c r="B10" s="9" t="s">
        <v>37</v>
      </c>
      <c r="C10" s="5" t="s">
        <v>79</v>
      </c>
      <c r="D10" s="5" t="s">
        <v>80</v>
      </c>
      <c r="E10" s="5" t="s">
        <v>61</v>
      </c>
      <c r="F10" s="5" t="s">
        <v>62</v>
      </c>
      <c r="G10" s="5" t="s">
        <v>63</v>
      </c>
      <c r="H10" s="5" t="s">
        <v>91</v>
      </c>
      <c r="I10" s="18" t="s">
        <v>87</v>
      </c>
    </row>
    <row r="11" spans="2:9" s="11" customFormat="1" ht="143.5" thickBot="1" x14ac:dyDescent="0.35">
      <c r="B11" s="9"/>
      <c r="C11" s="5" t="s">
        <v>72</v>
      </c>
      <c r="D11" s="5" t="s">
        <v>73</v>
      </c>
      <c r="E11" s="5" t="s">
        <v>64</v>
      </c>
      <c r="F11" s="5" t="s">
        <v>62</v>
      </c>
      <c r="G11" s="5" t="s">
        <v>63</v>
      </c>
      <c r="H11" s="5" t="s">
        <v>81</v>
      </c>
      <c r="I11" s="18" t="s">
        <v>87</v>
      </c>
    </row>
    <row r="12" spans="2:9" s="11" customFormat="1" ht="98.25" customHeight="1" thickBot="1" x14ac:dyDescent="0.35">
      <c r="B12" s="9" t="s">
        <v>35</v>
      </c>
      <c r="C12" s="5" t="s">
        <v>82</v>
      </c>
      <c r="D12" s="5" t="s">
        <v>85</v>
      </c>
      <c r="E12" s="5" t="s">
        <v>61</v>
      </c>
      <c r="F12" s="5" t="s">
        <v>62</v>
      </c>
      <c r="G12" s="5" t="s">
        <v>83</v>
      </c>
      <c r="H12" s="5" t="s">
        <v>84</v>
      </c>
      <c r="I12" s="18" t="s">
        <v>87</v>
      </c>
    </row>
    <row r="13" spans="2:9" s="11" customFormat="1" ht="65.5" thickBot="1" x14ac:dyDescent="0.35">
      <c r="B13" s="9"/>
      <c r="C13" s="5" t="s">
        <v>74</v>
      </c>
      <c r="D13" s="5" t="s">
        <v>75</v>
      </c>
      <c r="E13" s="5" t="s">
        <v>61</v>
      </c>
      <c r="F13" s="5" t="s">
        <v>62</v>
      </c>
      <c r="G13" s="5" t="s">
        <v>63</v>
      </c>
      <c r="H13" s="5" t="s">
        <v>86</v>
      </c>
      <c r="I13" s="18" t="s">
        <v>87</v>
      </c>
    </row>
    <row r="14" spans="2:9" s="11" customFormat="1" ht="65.5" thickBot="1" x14ac:dyDescent="0.35">
      <c r="B14" s="9" t="s">
        <v>39</v>
      </c>
      <c r="C14" s="5" t="s">
        <v>88</v>
      </c>
      <c r="D14" s="5" t="s">
        <v>89</v>
      </c>
      <c r="E14" s="5" t="s">
        <v>61</v>
      </c>
      <c r="F14" s="5" t="s">
        <v>62</v>
      </c>
      <c r="G14" s="5" t="s">
        <v>63</v>
      </c>
      <c r="H14" s="5" t="s">
        <v>90</v>
      </c>
      <c r="I14" s="18" t="s">
        <v>87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DEFECT</vt:lpstr>
      <vt:lpstr>FMEA</vt:lpstr>
      <vt:lpstr>Fishbone</vt:lpstr>
      <vt:lpstr>5 Why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Asma'ul Chusnah</dc:creator>
  <cp:lastModifiedBy>LENOVO IDEAPAD</cp:lastModifiedBy>
  <dcterms:created xsi:type="dcterms:W3CDTF">2024-05-06T12:02:50Z</dcterms:created>
  <dcterms:modified xsi:type="dcterms:W3CDTF">2025-09-01T15:23:47Z</dcterms:modified>
</cp:coreProperties>
</file>